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144"/>
  </bookViews>
  <sheets>
    <sheet name="記入例(小中学生)" sheetId="1" r:id="rId1"/>
    <sheet name="記入例 (マスターズ)" sheetId="2" r:id="rId2"/>
  </sheets>
  <externalReferences>
    <externalReference r:id="rId3"/>
    <externalReference r:id="rId4"/>
  </externalReferences>
  <definedNames>
    <definedName name="学年">[1]成績報告書!$G$2:$G$10</definedName>
    <definedName name="都道府県">[1]成績報告書!$F$2:$F$48</definedName>
    <definedName name="確認者">[2]成績報告書!$H$1:$H$3</definedName>
    <definedName name="都道府県" localSheetId="1">[2]成績報告書!$F$1:$F$47</definedName>
    <definedName name="特別表彰">[2]成績報告書!$G$1:$G$3</definedName>
  </definedNames>
  <calcPr calcId="144525"/>
</workbook>
</file>

<file path=xl/sharedStrings.xml><?xml version="1.0" encoding="utf-8"?>
<sst xmlns="http://schemas.openxmlformats.org/spreadsheetml/2006/main" count="99" uniqueCount="64">
  <si>
    <t>【記入例】</t>
  </si>
  <si>
    <t>・６０M</t>
  </si>
  <si>
    <t>漢字氏名</t>
  </si>
  <si>
    <t>フリガナ</t>
  </si>
  <si>
    <t>№</t>
  </si>
  <si>
    <t>姓</t>
  </si>
  <si>
    <t>名</t>
  </si>
  <si>
    <t>セイ</t>
  </si>
  <si>
    <t>メイ</t>
  </si>
  <si>
    <t>全ア連登録番号</t>
  </si>
  <si>
    <t>６０ｍ</t>
  </si>
  <si>
    <t>合計</t>
  </si>
  <si>
    <t>10点数</t>
  </si>
  <si>
    <t>X数</t>
  </si>
  <si>
    <t>所属学校名／クラブ名</t>
  </si>
  <si>
    <t>学年</t>
  </si>
  <si>
    <t>大会名</t>
  </si>
  <si>
    <t>開催日</t>
  </si>
  <si>
    <t>登録県</t>
  </si>
  <si>
    <t>東京</t>
  </si>
  <si>
    <t>太郎</t>
  </si>
  <si>
    <t>トウキョウ</t>
  </si>
  <si>
    <t>タロウ</t>
  </si>
  <si>
    <t>00012345</t>
  </si>
  <si>
    <t>東京体育中学校</t>
  </si>
  <si>
    <t>中2</t>
  </si>
  <si>
    <t>キャデットラウンド大会</t>
  </si>
  <si>
    <t>札　幌</t>
  </si>
  <si>
    <t>次郎</t>
  </si>
  <si>
    <t>サッポロ</t>
  </si>
  <si>
    <t>00011111</t>
  </si>
  <si>
    <t>札幌二小</t>
  </si>
  <si>
    <t>小6</t>
  </si>
  <si>
    <t>東京都中学生オープン</t>
  </si>
  <si>
    <t>北海道</t>
  </si>
  <si>
    <t>カムバック</t>
  </si>
  <si>
    <t>セカンドエイジ</t>
  </si>
  <si>
    <t>サードエイジ</t>
  </si>
  <si>
    <t>５０ｍ</t>
  </si>
  <si>
    <t>４０ｍ</t>
  </si>
  <si>
    <t>所属企業又は協会名</t>
  </si>
  <si>
    <t>年齢</t>
  </si>
  <si>
    <t>特別表彰</t>
  </si>
  <si>
    <t>休止前の所属</t>
  </si>
  <si>
    <t>休止時期</t>
  </si>
  <si>
    <t>再開時期</t>
  </si>
  <si>
    <t>ブランク期間</t>
  </si>
  <si>
    <t>開始時年齢</t>
  </si>
  <si>
    <t>確認者</t>
  </si>
  <si>
    <t>申請者との関係</t>
  </si>
  <si>
    <t>その他の場合</t>
  </si>
  <si>
    <t>（株）SIXGOLD</t>
  </si>
  <si>
    <t>第2回900ラウンド大会</t>
  </si>
  <si>
    <t>東京都</t>
  </si>
  <si>
    <t>○○大学</t>
  </si>
  <si>
    <t>加来　任太郎</t>
  </si>
  <si>
    <t>指導者</t>
  </si>
  <si>
    <t>北海道ア協</t>
  </si>
  <si>
    <t>43歳</t>
  </si>
  <si>
    <t>クラブ員</t>
  </si>
  <si>
    <t>↓</t>
  </si>
  <si>
    <t>47歳</t>
  </si>
  <si>
    <t>その他</t>
  </si>
  <si>
    <t>父親</t>
  </si>
</sst>
</file>

<file path=xl/styles.xml><?xml version="1.0" encoding="utf-8"?>
<styleSheet xmlns="http://schemas.openxmlformats.org/spreadsheetml/2006/main">
  <numFmts count="8">
    <numFmt numFmtId="176" formatCode="m/d;@"/>
    <numFmt numFmtId="43" formatCode="_ * #,##0.00_ ;_ * \-#,##0.00_ ;_ * &quot;-&quot;??_ ;_ @_ "/>
    <numFmt numFmtId="177" formatCode="_ * #,##0_ ;_ * \-#,##0_ ;_ * &quot;-&quot;??_ ;_ @_ "/>
    <numFmt numFmtId="178" formatCode="_-&quot;\&quot;* #,##0.00_-\ ;\-&quot;\&quot;* #,##0.00_-\ ;_-&quot;\&quot;* &quot;-&quot;??_-\ ;_-@_-"/>
    <numFmt numFmtId="179" formatCode="_-&quot;\&quot;* #,##0_-\ ;\-&quot;\&quot;* #,##0_-\ ;_-&quot;\&quot;* &quot;-&quot;??_-\ ;_-@_-"/>
    <numFmt numFmtId="180" formatCode="yyyy&quot;年&quot;m&quot;月&quot;;@"/>
    <numFmt numFmtId="181" formatCode="yy&quot;年&quot;m&quot;月&quot;;@"/>
    <numFmt numFmtId="182" formatCode="yyyy/m/d;@"/>
  </numFmts>
  <fonts count="25">
    <font>
      <sz val="11"/>
      <color theme="1"/>
      <name val="ＭＳ Ｐゴシック"/>
      <charset val="128"/>
      <scheme val="minor"/>
    </font>
    <font>
      <sz val="11"/>
      <color indexed="8"/>
      <name val="ＭＳ Ｐゴシック"/>
      <charset val="128"/>
    </font>
    <font>
      <sz val="11"/>
      <name val="ＭＳ Ｐゴシック"/>
      <charset val="128"/>
    </font>
    <font>
      <sz val="11"/>
      <color indexed="9"/>
      <name val="ＭＳ Ｐゴシック"/>
      <charset val="128"/>
    </font>
    <font>
      <u/>
      <sz val="11"/>
      <color rgb="FF0000FF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2"/>
      <name val="ＭＳ 明朝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0" borderId="34" applyNumberFormat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7" borderId="33" applyNumberFormat="0" applyFon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22" borderId="36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6" fillId="0" borderId="32" applyNumberFormat="0" applyFill="0" applyAlignment="0" applyProtection="0">
      <alignment vertical="center"/>
    </xf>
    <xf numFmtId="0" fontId="20" fillId="22" borderId="34" applyNumberFormat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24" borderId="3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0"/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/>
    </xf>
    <xf numFmtId="0" fontId="1" fillId="0" borderId="3" xfId="0" applyFont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2" fillId="0" borderId="9" xfId="35" applyFont="1" applyBorder="1" applyAlignment="1" applyProtection="1">
      <alignment horizontal="center" vertical="center"/>
      <protection locked="0"/>
    </xf>
    <xf numFmtId="0" fontId="2" fillId="0" borderId="10" xfId="35" applyFont="1" applyBorder="1" applyAlignment="1" applyProtection="1">
      <alignment horizontal="center" vertical="center"/>
      <protection locked="0"/>
    </xf>
    <xf numFmtId="0" fontId="2" fillId="0" borderId="11" xfId="35" applyFont="1" applyBorder="1" applyAlignment="1" applyProtection="1">
      <alignment horizontal="center" vertical="center"/>
      <protection locked="0"/>
    </xf>
    <xf numFmtId="0" fontId="2" fillId="0" borderId="12" xfId="35" applyFont="1" applyBorder="1" applyAlignment="1" applyProtection="1">
      <alignment horizontal="center" vertical="center"/>
      <protection locked="0"/>
    </xf>
    <xf numFmtId="49" fontId="2" fillId="0" borderId="13" xfId="35" applyNumberFormat="1" applyFont="1" applyBorder="1" applyAlignment="1" applyProtection="1">
      <alignment horizontal="center" vertical="center"/>
      <protection locked="0"/>
    </xf>
    <xf numFmtId="0" fontId="2" fillId="0" borderId="13" xfId="35" applyFont="1" applyBorder="1" applyAlignment="1" applyProtection="1">
      <alignment vertical="center"/>
      <protection locked="0"/>
    </xf>
    <xf numFmtId="0" fontId="1" fillId="0" borderId="14" xfId="0" applyFont="1" applyBorder="1">
      <alignment vertical="center"/>
    </xf>
    <xf numFmtId="0" fontId="3" fillId="3" borderId="9" xfId="35" applyFont="1" applyFill="1" applyBorder="1" applyAlignment="1" applyProtection="1">
      <alignment horizontal="center" vertical="center"/>
      <protection locked="0"/>
    </xf>
    <xf numFmtId="0" fontId="2" fillId="0" borderId="15" xfId="35" applyFont="1" applyBorder="1" applyAlignment="1" applyProtection="1">
      <alignment horizontal="center" vertical="center"/>
      <protection locked="0"/>
    </xf>
    <xf numFmtId="0" fontId="2" fillId="3" borderId="12" xfId="35" applyFont="1" applyFill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right" vertical="center"/>
      <protection locked="0"/>
    </xf>
    <xf numFmtId="0" fontId="1" fillId="4" borderId="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13" xfId="0" applyFont="1" applyBorder="1" applyProtection="1">
      <alignment vertical="center"/>
      <protection locked="0"/>
    </xf>
    <xf numFmtId="0" fontId="1" fillId="0" borderId="19" xfId="0" applyFont="1" applyBorder="1">
      <alignment vertical="center"/>
    </xf>
    <xf numFmtId="0" fontId="1" fillId="0" borderId="13" xfId="0" applyFont="1" applyBorder="1" applyAlignment="1" applyProtection="1">
      <alignment vertical="center" shrinkToFi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176" fontId="1" fillId="0" borderId="20" xfId="0" applyNumberFormat="1" applyFont="1" applyBorder="1" applyAlignment="1" applyProtection="1">
      <alignment vertical="center" shrinkToFit="1"/>
      <protection locked="0"/>
    </xf>
    <xf numFmtId="0" fontId="1" fillId="0" borderId="16" xfId="0" applyFont="1" applyBorder="1" applyProtection="1">
      <alignment vertical="center"/>
      <protection locked="0"/>
    </xf>
    <xf numFmtId="0" fontId="1" fillId="0" borderId="16" xfId="0" applyFont="1" applyBorder="1">
      <alignment vertical="center"/>
    </xf>
    <xf numFmtId="0" fontId="1" fillId="3" borderId="16" xfId="0" applyFont="1" applyFill="1" applyBorder="1" applyAlignment="1" applyProtection="1">
      <alignment horizontal="right" vertical="center"/>
      <protection locked="0"/>
    </xf>
    <xf numFmtId="0" fontId="3" fillId="3" borderId="16" xfId="0" applyFont="1" applyFill="1" applyBorder="1" applyAlignment="1" applyProtection="1">
      <alignment vertical="center" shrinkToFit="1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vertical="center" shrinkToFit="1"/>
      <protection locked="0"/>
    </xf>
    <xf numFmtId="176" fontId="3" fillId="3" borderId="21" xfId="0" applyNumberFormat="1" applyFont="1" applyFill="1" applyBorder="1" applyAlignment="1" applyProtection="1">
      <alignment vertical="center" shrinkToFit="1"/>
      <protection locked="0"/>
    </xf>
    <xf numFmtId="0" fontId="1" fillId="0" borderId="0" xfId="0" applyFont="1" applyAlignment="1">
      <alignment horizontal="center" vertical="center"/>
    </xf>
    <xf numFmtId="180" fontId="1" fillId="5" borderId="22" xfId="0" applyNumberFormat="1" applyFont="1" applyFill="1" applyBorder="1" applyAlignment="1">
      <alignment horizontal="center" vertical="center"/>
    </xf>
    <xf numFmtId="180" fontId="1" fillId="5" borderId="23" xfId="0" applyNumberFormat="1" applyFont="1" applyFill="1" applyBorder="1" applyAlignment="1">
      <alignment horizontal="center" vertical="center"/>
    </xf>
    <xf numFmtId="180" fontId="1" fillId="5" borderId="24" xfId="0" applyNumberFormat="1" applyFont="1" applyFill="1" applyBorder="1" applyAlignment="1">
      <alignment horizontal="center" vertical="center"/>
    </xf>
    <xf numFmtId="0" fontId="1" fillId="5" borderId="25" xfId="0" applyFont="1" applyFill="1" applyBorder="1">
      <alignment vertical="center"/>
    </xf>
    <xf numFmtId="0" fontId="1" fillId="5" borderId="26" xfId="0" applyFont="1" applyFill="1" applyBorder="1">
      <alignment vertical="center"/>
    </xf>
    <xf numFmtId="0" fontId="1" fillId="2" borderId="27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28" xfId="0" applyNumberFormat="1" applyFont="1" applyFill="1" applyBorder="1" applyAlignment="1">
      <alignment horizontal="center" vertical="center"/>
    </xf>
    <xf numFmtId="176" fontId="1" fillId="0" borderId="26" xfId="0" applyNumberFormat="1" applyFont="1" applyBorder="1" applyProtection="1">
      <alignment vertical="center"/>
      <protection locked="0"/>
    </xf>
    <xf numFmtId="0" fontId="1" fillId="0" borderId="29" xfId="0" applyFont="1" applyBorder="1">
      <alignment vertical="center"/>
    </xf>
    <xf numFmtId="180" fontId="1" fillId="0" borderId="16" xfId="0" applyNumberFormat="1" applyFont="1" applyBorder="1">
      <alignment vertical="center"/>
    </xf>
    <xf numFmtId="181" fontId="1" fillId="0" borderId="16" xfId="0" applyNumberFormat="1" applyFont="1" applyBorder="1">
      <alignment vertical="center"/>
    </xf>
    <xf numFmtId="0" fontId="1" fillId="0" borderId="25" xfId="0" applyFont="1" applyBorder="1">
      <alignment vertical="center"/>
    </xf>
    <xf numFmtId="176" fontId="3" fillId="3" borderId="30" xfId="0" applyNumberFormat="1" applyFont="1" applyFill="1" applyBorder="1" applyProtection="1">
      <alignment vertical="center"/>
      <protection locked="0"/>
    </xf>
    <xf numFmtId="0" fontId="1" fillId="0" borderId="31" xfId="0" applyFont="1" applyBorder="1">
      <alignment vertical="center"/>
    </xf>
    <xf numFmtId="0" fontId="1" fillId="0" borderId="13" xfId="0" applyFont="1" applyBorder="1">
      <alignment vertical="center"/>
    </xf>
    <xf numFmtId="176" fontId="1" fillId="2" borderId="18" xfId="0" applyNumberFormat="1" applyFont="1" applyFill="1" applyBorder="1" applyAlignment="1">
      <alignment horizontal="center" vertical="center"/>
    </xf>
    <xf numFmtId="176" fontId="1" fillId="2" borderId="27" xfId="0" applyNumberFormat="1" applyFont="1" applyFill="1" applyBorder="1" applyAlignment="1">
      <alignment horizontal="center" vertical="center"/>
    </xf>
    <xf numFmtId="0" fontId="1" fillId="0" borderId="26" xfId="0" applyFont="1" applyBorder="1">
      <alignment vertical="center"/>
    </xf>
    <xf numFmtId="0" fontId="1" fillId="0" borderId="30" xfId="0" applyFont="1" applyBorder="1">
      <alignment vertical="center"/>
    </xf>
    <xf numFmtId="0" fontId="1" fillId="2" borderId="7" xfId="0" applyFont="1" applyFill="1" applyBorder="1" applyAlignment="1">
      <alignment horizontal="center" vertical="center" shrinkToFit="1"/>
    </xf>
    <xf numFmtId="0" fontId="1" fillId="6" borderId="7" xfId="0" applyFont="1" applyFill="1" applyBorder="1" applyAlignment="1">
      <alignment horizontal="center" vertical="center"/>
    </xf>
    <xf numFmtId="182" fontId="1" fillId="0" borderId="20" xfId="0" applyNumberFormat="1" applyFont="1" applyBorder="1" applyAlignment="1" applyProtection="1">
      <alignment vertical="center" shrinkToFit="1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182" fontId="3" fillId="3" borderId="21" xfId="0" applyNumberFormat="1" applyFont="1" applyFill="1" applyBorder="1" applyAlignment="1" applyProtection="1">
      <alignment vertical="center" shrinkToFit="1"/>
      <protection locked="0"/>
    </xf>
    <xf numFmtId="176" fontId="1" fillId="0" borderId="26" xfId="0" applyNumberFormat="1" applyFont="1" applyBorder="1" applyAlignment="1" applyProtection="1">
      <alignment horizontal="center" vertical="center"/>
      <protection locked="0"/>
    </xf>
    <xf numFmtId="176" fontId="3" fillId="3" borderId="30" xfId="0" applyNumberFormat="1" applyFont="1" applyFill="1" applyBorder="1" applyAlignment="1" applyProtection="1">
      <alignment horizontal="center" vertical="center"/>
      <protection locked="0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標準_２立順" xfId="35"/>
    <cellStyle name="20% - アクセント 2" xfId="36" builtinId="34"/>
    <cellStyle name="40% - アクセント 2" xfId="37" builtinId="35"/>
    <cellStyle name="20% - アクセント 6" xfId="38" builtinId="50"/>
    <cellStyle name="60% - アクセント 2" xfId="39" builtinId="36"/>
    <cellStyle name="アクセント 3" xfId="40" builtinId="37"/>
    <cellStyle name="20% - アクセント 3" xfId="41" builtinId="38"/>
    <cellStyle name="40% - アクセント 3" xfId="42" builtinId="39"/>
    <cellStyle name="60% - アクセント 3" xfId="43" builtinId="40"/>
    <cellStyle name="アクセント 4" xfId="44" builtinId="41"/>
    <cellStyle name="40% - アクセント 4" xfId="45" builtinId="43"/>
    <cellStyle name="60% - アクセント 4" xfId="46" builtinId="44"/>
    <cellStyle name="アクセント 5" xfId="47" builtinId="45"/>
    <cellStyle name="40% - アクセント 6" xfId="48" builtinId="51"/>
    <cellStyle name="60% - アクセント 6" xfId="49" builtinId="52"/>
  </cellStyles>
  <dxfs count="1">
    <dxf>
      <fill>
        <patternFill patternType="solid">
          <bgColor theme="0" tint="-0.34998626667073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3173</xdr:colOff>
      <xdr:row>8</xdr:row>
      <xdr:rowOff>3175</xdr:rowOff>
    </xdr:from>
    <xdr:to>
      <xdr:col>5</xdr:col>
      <xdr:colOff>3186</xdr:colOff>
      <xdr:row>10</xdr:row>
      <xdr:rowOff>3175</xdr:rowOff>
    </xdr:to>
    <xdr:sp>
      <xdr:nvSpPr>
        <xdr:cNvPr id="2" name="右中かっこ 1"/>
        <xdr:cNvSpPr/>
      </xdr:nvSpPr>
      <xdr:spPr>
        <a:xfrm rot="5400000">
          <a:off x="1633855" y="-21590"/>
          <a:ext cx="335280" cy="3124200"/>
        </a:xfrm>
        <a:prstGeom prst="rightBrace">
          <a:avLst>
            <a:gd name="adj1" fmla="val 205555"/>
            <a:gd name="adj2" fmla="val 49736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>
          <a:defPPr>
            <a:defRPr lang="ja-JP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oneCellAnchor>
    <xdr:from>
      <xdr:col>11</xdr:col>
      <xdr:colOff>186690</xdr:colOff>
      <xdr:row>0</xdr:row>
      <xdr:rowOff>111125</xdr:rowOff>
    </xdr:from>
    <xdr:ext cx="2043782" cy="659819"/>
    <xdr:sp>
      <xdr:nvSpPr>
        <xdr:cNvPr id="3" name="角丸四角形 2"/>
        <xdr:cNvSpPr/>
      </xdr:nvSpPr>
      <xdr:spPr>
        <a:xfrm>
          <a:off x="6465570" y="111125"/>
          <a:ext cx="2043430" cy="65976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表彰状に記載されますので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略さず記入してください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50380</xdr:colOff>
      <xdr:row>10</xdr:row>
      <xdr:rowOff>158945</xdr:rowOff>
    </xdr:from>
    <xdr:ext cx="2177020" cy="305048"/>
    <xdr:sp>
      <xdr:nvSpPr>
        <xdr:cNvPr id="4" name="角丸四角形 3"/>
        <xdr:cNvSpPr/>
      </xdr:nvSpPr>
      <xdr:spPr>
        <a:xfrm>
          <a:off x="5475605" y="1863725"/>
          <a:ext cx="2176780" cy="30480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記載ない場合はゼロとみなします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3174</xdr:colOff>
      <xdr:row>8</xdr:row>
      <xdr:rowOff>3176</xdr:rowOff>
    </xdr:from>
    <xdr:to>
      <xdr:col>12</xdr:col>
      <xdr:colOff>3174</xdr:colOff>
      <xdr:row>10</xdr:row>
      <xdr:rowOff>3176</xdr:rowOff>
    </xdr:to>
    <xdr:sp>
      <xdr:nvSpPr>
        <xdr:cNvPr id="5" name="右中かっこ 4"/>
        <xdr:cNvSpPr/>
      </xdr:nvSpPr>
      <xdr:spPr>
        <a:xfrm rot="5400000">
          <a:off x="6113780" y="1113790"/>
          <a:ext cx="335280" cy="853440"/>
        </a:xfrm>
        <a:prstGeom prst="rightBrace">
          <a:avLst>
            <a:gd name="adj1" fmla="val 30189"/>
            <a:gd name="adj2" fmla="val 49736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>
          <a:defPPr>
            <a:defRPr lang="ja-JP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oneCellAnchor>
    <xdr:from>
      <xdr:col>1</xdr:col>
      <xdr:colOff>410182</xdr:colOff>
      <xdr:row>10</xdr:row>
      <xdr:rowOff>93857</xdr:rowOff>
    </xdr:from>
    <xdr:ext cx="2600544" cy="302774"/>
    <xdr:sp>
      <xdr:nvSpPr>
        <xdr:cNvPr id="6" name="角丸四角形 5"/>
        <xdr:cNvSpPr/>
      </xdr:nvSpPr>
      <xdr:spPr>
        <a:xfrm>
          <a:off x="645795" y="1798320"/>
          <a:ext cx="2600960" cy="30289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ふりがなは必ず記入してください</a:t>
          </a:r>
          <a:endParaRPr kumimoji="1"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12</xdr:col>
      <xdr:colOff>1327150</xdr:colOff>
      <xdr:row>18</xdr:row>
      <xdr:rowOff>79375</xdr:rowOff>
    </xdr:from>
    <xdr:to>
      <xdr:col>18</xdr:col>
      <xdr:colOff>167403</xdr:colOff>
      <xdr:row>29</xdr:row>
      <xdr:rowOff>41275</xdr:rowOff>
    </xdr:to>
    <xdr:sp>
      <xdr:nvSpPr>
        <xdr:cNvPr id="7" name="角丸四角形吹き出し 6"/>
        <xdr:cNvSpPr/>
      </xdr:nvSpPr>
      <xdr:spPr>
        <a:xfrm>
          <a:off x="8032750" y="3125470"/>
          <a:ext cx="3381375" cy="1805940"/>
        </a:xfrm>
        <a:prstGeom prst="wedgeRoundRectCallout">
          <a:avLst>
            <a:gd name="adj1" fmla="val 35278"/>
            <a:gd name="adj2" fmla="val -144679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300"/>
            </a:lnSpc>
          </a:pPr>
          <a:r>
            <a:rPr lang="ja-JP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選手の登録都道府県からの申請のみ</a:t>
          </a:r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有効としますので、他都道府県所属選手の申請は行わないでください。</a:t>
          </a:r>
          <a:endParaRPr lang="en-US" altLang="ja-JP" sz="11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ja-JP" altLang="ja-JP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例：</a:t>
          </a:r>
          <a:r>
            <a:rPr lang="ja-JP" alt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北海道</a:t>
          </a:r>
          <a:r>
            <a:rPr lang="ja-JP" altLang="ja-JP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登録の選手が</a:t>
          </a:r>
          <a:r>
            <a:rPr lang="ja-JP" alt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東京都</a:t>
          </a:r>
          <a:r>
            <a:rPr lang="ja-JP" altLang="ja-JP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の大会に参加し、</a:t>
          </a:r>
          <a:r>
            <a:rPr lang="ja-JP" alt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東京都からの</a:t>
          </a:r>
          <a:r>
            <a:rPr lang="ja-JP" altLang="ja-JP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申請があっても</a:t>
          </a:r>
          <a:r>
            <a:rPr lang="ja-JP" altLang="en-US" sz="1600" b="1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無効</a:t>
          </a:r>
          <a:r>
            <a:rPr lang="ja-JP" alt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となります。</a:t>
          </a:r>
          <a:endParaRPr lang="ja-JP" altLang="ja-JP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200"/>
            </a:lnSpc>
          </a:pP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410182</xdr:colOff>
      <xdr:row>12</xdr:row>
      <xdr:rowOff>131957</xdr:rowOff>
    </xdr:from>
    <xdr:ext cx="2600544" cy="305328"/>
    <xdr:sp>
      <xdr:nvSpPr>
        <xdr:cNvPr id="8" name="角丸四角形 7"/>
        <xdr:cNvSpPr/>
      </xdr:nvSpPr>
      <xdr:spPr>
        <a:xfrm>
          <a:off x="645795" y="2171700"/>
          <a:ext cx="2600960" cy="30543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文字間にスペースを入れないでください</a:t>
          </a:r>
          <a:endParaRPr kumimoji="1"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11</xdr:col>
      <xdr:colOff>22860</xdr:colOff>
      <xdr:row>12</xdr:row>
      <xdr:rowOff>140970</xdr:rowOff>
    </xdr:from>
    <xdr:to>
      <xdr:col>14</xdr:col>
      <xdr:colOff>1258574</xdr:colOff>
      <xdr:row>18</xdr:row>
      <xdr:rowOff>7620</xdr:rowOff>
    </xdr:to>
    <xdr:sp>
      <xdr:nvSpPr>
        <xdr:cNvPr id="9" name="角丸四角形吹き出し 8"/>
        <xdr:cNvSpPr/>
      </xdr:nvSpPr>
      <xdr:spPr>
        <a:xfrm>
          <a:off x="6301740" y="2181225"/>
          <a:ext cx="3453130" cy="872490"/>
        </a:xfrm>
        <a:prstGeom prst="wedgeRoundRectCallout">
          <a:avLst>
            <a:gd name="adj1" fmla="val 59154"/>
            <a:gd name="adj2" fmla="val -141561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対象期間は</a:t>
          </a:r>
          <a:r>
            <a:rPr lang="en-US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2023</a:t>
          </a:r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年</a:t>
          </a:r>
          <a:r>
            <a:rPr lang="en-US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11</a:t>
          </a:r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月</a:t>
          </a:r>
          <a:r>
            <a:rPr lang="en-US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13</a:t>
          </a:r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日～</a:t>
          </a:r>
          <a:r>
            <a:rPr lang="en-US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2024</a:t>
          </a:r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年</a:t>
          </a:r>
          <a:r>
            <a:rPr lang="en-US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11</a:t>
          </a:r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月</a:t>
          </a:r>
          <a:r>
            <a:rPr lang="en-US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10</a:t>
          </a:r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日です。</a:t>
          </a:r>
          <a:endParaRPr lang="en-US" altLang="ja-JP" sz="11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endParaRPr lang="en-US" altLang="ja-JP" sz="11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期間外の試合の得点の申請は無効となります。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9523</xdr:colOff>
      <xdr:row>8</xdr:row>
      <xdr:rowOff>9525</xdr:rowOff>
    </xdr:from>
    <xdr:to>
      <xdr:col>4</xdr:col>
      <xdr:colOff>1000123</xdr:colOff>
      <xdr:row>10</xdr:row>
      <xdr:rowOff>9525</xdr:rowOff>
    </xdr:to>
    <xdr:sp>
      <xdr:nvSpPr>
        <xdr:cNvPr id="2" name="右中かっこ 1"/>
        <xdr:cNvSpPr/>
      </xdr:nvSpPr>
      <xdr:spPr>
        <a:xfrm rot="5400000">
          <a:off x="1635125" y="-10160"/>
          <a:ext cx="335280" cy="3114040"/>
        </a:xfrm>
        <a:prstGeom prst="rightBrace">
          <a:avLst>
            <a:gd name="adj1" fmla="val 205555"/>
            <a:gd name="adj2" fmla="val 49736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>
          <a:defPPr>
            <a:defRPr lang="ja-JP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oneCellAnchor>
    <xdr:from>
      <xdr:col>11</xdr:col>
      <xdr:colOff>259715</xdr:colOff>
      <xdr:row>0</xdr:row>
      <xdr:rowOff>42862</xdr:rowOff>
    </xdr:from>
    <xdr:ext cx="1968323" cy="777100"/>
    <xdr:sp>
      <xdr:nvSpPr>
        <xdr:cNvPr id="3" name="角丸四角形 2"/>
        <xdr:cNvSpPr/>
      </xdr:nvSpPr>
      <xdr:spPr>
        <a:xfrm>
          <a:off x="6721475" y="42545"/>
          <a:ext cx="1967865" cy="77724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表彰状に記載されますので</a:t>
          </a:r>
          <a:endParaRPr kumimoji="1"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>
            <a:lnSpc>
              <a:spcPts val="1300"/>
            </a:lnSpc>
          </a:pP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略さず記入してください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9524</xdr:colOff>
      <xdr:row>8</xdr:row>
      <xdr:rowOff>9526</xdr:rowOff>
    </xdr:from>
    <xdr:to>
      <xdr:col>12</xdr:col>
      <xdr:colOff>9524</xdr:colOff>
      <xdr:row>10</xdr:row>
      <xdr:rowOff>9526</xdr:rowOff>
    </xdr:to>
    <xdr:sp>
      <xdr:nvSpPr>
        <xdr:cNvPr id="4" name="右中かっこ 3"/>
        <xdr:cNvSpPr/>
      </xdr:nvSpPr>
      <xdr:spPr>
        <a:xfrm rot="5400000">
          <a:off x="6303010" y="1127760"/>
          <a:ext cx="335280" cy="838200"/>
        </a:xfrm>
        <a:prstGeom prst="rightBrace">
          <a:avLst>
            <a:gd name="adj1" fmla="val 30189"/>
            <a:gd name="adj2" fmla="val 49736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>
          <a:defPPr>
            <a:defRPr lang="ja-JP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oneCellAnchor>
    <xdr:from>
      <xdr:col>12</xdr:col>
      <xdr:colOff>990600</xdr:colOff>
      <xdr:row>9</xdr:row>
      <xdr:rowOff>9401</xdr:rowOff>
    </xdr:from>
    <xdr:ext cx="1496178" cy="623784"/>
    <xdr:sp>
      <xdr:nvSpPr>
        <xdr:cNvPr id="5" name="角丸四角形 4"/>
        <xdr:cNvSpPr/>
      </xdr:nvSpPr>
      <xdr:spPr>
        <a:xfrm>
          <a:off x="7871460" y="1546225"/>
          <a:ext cx="1496060" cy="624205"/>
        </a:xfrm>
        <a:prstGeom prst="roundRect">
          <a:avLst>
            <a:gd name="adj" fmla="val 7578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記載ない場合は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無効となります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</xdr:col>
      <xdr:colOff>391160</xdr:colOff>
      <xdr:row>10</xdr:row>
      <xdr:rowOff>119062</xdr:rowOff>
    </xdr:from>
    <xdr:ext cx="2621239" cy="305048"/>
    <xdr:sp>
      <xdr:nvSpPr>
        <xdr:cNvPr id="6" name="角丸四角形 5"/>
        <xdr:cNvSpPr/>
      </xdr:nvSpPr>
      <xdr:spPr>
        <a:xfrm>
          <a:off x="627380" y="1823720"/>
          <a:ext cx="2620645" cy="30480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ふりがなは必ず記入してください</a:t>
          </a:r>
          <a:endParaRPr kumimoji="1"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391160</xdr:colOff>
      <xdr:row>13</xdr:row>
      <xdr:rowOff>0</xdr:rowOff>
    </xdr:from>
    <xdr:ext cx="2621239" cy="293739"/>
    <xdr:sp>
      <xdr:nvSpPr>
        <xdr:cNvPr id="7" name="角丸四角形 6"/>
        <xdr:cNvSpPr/>
      </xdr:nvSpPr>
      <xdr:spPr>
        <a:xfrm>
          <a:off x="627380" y="2207895"/>
          <a:ext cx="2620645" cy="29337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文字間にスペースを入れないでください</a:t>
          </a:r>
          <a:endParaRPr kumimoji="1"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203517</xdr:colOff>
      <xdr:row>10</xdr:row>
      <xdr:rowOff>119062</xdr:rowOff>
    </xdr:from>
    <xdr:ext cx="2206821" cy="305048"/>
    <xdr:sp>
      <xdr:nvSpPr>
        <xdr:cNvPr id="8" name="角丸四角形 7"/>
        <xdr:cNvSpPr/>
      </xdr:nvSpPr>
      <xdr:spPr>
        <a:xfrm>
          <a:off x="5483860" y="1823720"/>
          <a:ext cx="2206625" cy="30480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記載ない場合はゼロとみなします</a:t>
          </a:r>
          <a:endParaRPr kumimoji="1" lang="ja-JP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13</xdr:col>
      <xdr:colOff>56197</xdr:colOff>
      <xdr:row>19</xdr:row>
      <xdr:rowOff>9525</xdr:rowOff>
    </xdr:from>
    <xdr:to>
      <xdr:col>17</xdr:col>
      <xdr:colOff>323510</xdr:colOff>
      <xdr:row>28</xdr:row>
      <xdr:rowOff>47999</xdr:rowOff>
    </xdr:to>
    <xdr:sp>
      <xdr:nvSpPr>
        <xdr:cNvPr id="9" name="角丸四角形吹き出し 8"/>
        <xdr:cNvSpPr/>
      </xdr:nvSpPr>
      <xdr:spPr>
        <a:xfrm>
          <a:off x="8384540" y="3223260"/>
          <a:ext cx="3033395" cy="1546860"/>
        </a:xfrm>
        <a:prstGeom prst="wedgeRoundRectCallout">
          <a:avLst>
            <a:gd name="adj1" fmla="val 37671"/>
            <a:gd name="adj2" fmla="val -167611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200"/>
            </a:lnSpc>
          </a:pPr>
          <a:r>
            <a:rPr lang="ja-JP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選手の登録都道府県からの申請のみ</a:t>
          </a:r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有効としますので、他都道府県所属選手の申請は行わないでください。</a:t>
          </a:r>
          <a:r>
            <a:rPr lang="en-US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asuta-zu </a:t>
          </a:r>
          <a:endParaRPr lang="en-US" altLang="ja-JP" sz="11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ja-JP" altLang="ja-JP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例：</a:t>
          </a:r>
          <a:r>
            <a:rPr lang="ja-JP" alt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北海道</a:t>
          </a:r>
          <a:r>
            <a:rPr lang="ja-JP" altLang="ja-JP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登録の選手が</a:t>
          </a:r>
          <a:r>
            <a:rPr lang="ja-JP" alt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東京都</a:t>
          </a:r>
          <a:r>
            <a:rPr lang="ja-JP" altLang="ja-JP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の大会に参加し、</a:t>
          </a:r>
          <a:r>
            <a:rPr lang="ja-JP" alt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東京都からの</a:t>
          </a:r>
          <a:r>
            <a:rPr lang="ja-JP" altLang="ja-JP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申請があっても</a:t>
          </a:r>
          <a:r>
            <a:rPr lang="ja-JP" altLang="en-US" sz="1600" b="1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無効</a:t>
          </a:r>
          <a:r>
            <a:rPr lang="ja-JP" alt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となります。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236220</xdr:colOff>
      <xdr:row>13</xdr:row>
      <xdr:rowOff>84772</xdr:rowOff>
    </xdr:from>
    <xdr:to>
      <xdr:col>15</xdr:col>
      <xdr:colOff>75231</xdr:colOff>
      <xdr:row>18</xdr:row>
      <xdr:rowOff>81034</xdr:rowOff>
    </xdr:to>
    <xdr:sp>
      <xdr:nvSpPr>
        <xdr:cNvPr id="10" name="角丸四角形吹き出し 9"/>
        <xdr:cNvSpPr/>
      </xdr:nvSpPr>
      <xdr:spPr>
        <a:xfrm>
          <a:off x="7117080" y="2292350"/>
          <a:ext cx="3077210" cy="834390"/>
        </a:xfrm>
        <a:prstGeom prst="wedgeRoundRectCallout">
          <a:avLst>
            <a:gd name="adj1" fmla="val 52487"/>
            <a:gd name="adj2" fmla="val -16438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対象期間は</a:t>
          </a:r>
          <a:r>
            <a:rPr lang="en-US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2024</a:t>
          </a:r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年</a:t>
          </a:r>
          <a:r>
            <a:rPr lang="en-US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</a:t>
          </a:r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月</a:t>
          </a:r>
          <a:r>
            <a:rPr lang="en-US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</a:t>
          </a:r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日～</a:t>
          </a:r>
          <a:r>
            <a:rPr lang="en-US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11</a:t>
          </a:r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月</a:t>
          </a:r>
          <a:r>
            <a:rPr lang="en-US" altLang="ja-JP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10</a:t>
          </a:r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日です。</a:t>
          </a:r>
          <a:endParaRPr lang="en-US" altLang="ja-JP" sz="11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endParaRPr lang="en-US" altLang="ja-JP" sz="11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200"/>
            </a:lnSpc>
          </a:pPr>
          <a:r>
            <a:rPr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期間外の試合の得点の申請は無効となります。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559436</xdr:colOff>
      <xdr:row>14</xdr:row>
      <xdr:rowOff>4761</xdr:rowOff>
    </xdr:from>
    <xdr:to>
      <xdr:col>22</xdr:col>
      <xdr:colOff>386444</xdr:colOff>
      <xdr:row>26</xdr:row>
      <xdr:rowOff>30480</xdr:rowOff>
    </xdr:to>
    <xdr:sp>
      <xdr:nvSpPr>
        <xdr:cNvPr id="11" name="角丸四角形吹き出し 10"/>
        <xdr:cNvSpPr/>
      </xdr:nvSpPr>
      <xdr:spPr>
        <a:xfrm>
          <a:off x="11654155" y="2379980"/>
          <a:ext cx="3895725" cy="2037715"/>
        </a:xfrm>
        <a:prstGeom prst="wedgeRoundRectCallout">
          <a:avLst>
            <a:gd name="adj1" fmla="val -51016"/>
            <a:gd name="adj2" fmla="val -93206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１）カムバック賞 </a:t>
          </a:r>
          <a:endParaRPr lang="ja-JP" alt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概ね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年以上のブランクがあり、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日時点で、復帰から１年以内の選手を対象とする</a:t>
          </a:r>
          <a:endParaRPr lang="ja-JP" alt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（２）セカンドエイジスターター賞 </a:t>
          </a:r>
          <a:endParaRPr lang="ja-JP" alt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社会人になってから、概ね４５歳までにアーチェリーを始めた選手を対象とする</a:t>
          </a:r>
          <a:endParaRPr lang="ja-JP" alt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（３）サードエイジスターター賞 </a:t>
          </a:r>
          <a:endParaRPr lang="ja-JP" alt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300"/>
            </a:lnSpc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概ね４５歳以上になってアーチェリーを始めた選手を対象とする</a:t>
          </a:r>
          <a:endParaRPr lang="ja-JP" alt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730568</xdr:colOff>
      <xdr:row>13</xdr:row>
      <xdr:rowOff>161924</xdr:rowOff>
    </xdr:from>
    <xdr:to>
      <xdr:col>27</xdr:col>
      <xdr:colOff>193975</xdr:colOff>
      <xdr:row>24</xdr:row>
      <xdr:rowOff>81012</xdr:rowOff>
    </xdr:to>
    <xdr:sp>
      <xdr:nvSpPr>
        <xdr:cNvPr id="12" name="角丸四角形吹き出し 11"/>
        <xdr:cNvSpPr/>
      </xdr:nvSpPr>
      <xdr:spPr>
        <a:xfrm>
          <a:off x="15894050" y="2369185"/>
          <a:ext cx="3860165" cy="1763395"/>
        </a:xfrm>
        <a:prstGeom prst="wedgeRoundRectCallout">
          <a:avLst>
            <a:gd name="adj1" fmla="val -12349"/>
            <a:gd name="adj2" fmla="val -9479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当該特別表彰に該当するかを確認の上記入をお願いします。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3;&#24235;&#30476;&#23567;&#20013;&#23398;&#29983;&#25104;&#32318;&#26360;_2024&#65288;&#25152;&#23646;&#2151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3;&#24235;&#30476;&#12510;&#12473;&#12479;&#12540;&#12474;&#25104;&#32318;&#26360;_2024&#65288;&#25152;&#23646;&#2151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記入例"/>
      <sheetName val="①RC_60M（男子）"/>
      <sheetName val="②RC_60M（女子）"/>
      <sheetName val="③RC_50+30M（男子）"/>
      <sheetName val="④RC_50+30M（女子）"/>
      <sheetName val="⑤RC_30+30M（男子）"/>
      <sheetName val="⑥RC_30＋30M（女子）"/>
      <sheetName val="⑦RC_18+18M（男子）"/>
      <sheetName val="⑧RC_18＋18M（女子）"/>
      <sheetName val="⑨中学生30＋18M（男子）"/>
      <sheetName val="⑩中学生30＋18M（女子）"/>
      <sheetName val="⑪小学生18+12M（男子）"/>
      <sheetName val="⑫小学生18+12M（女子）"/>
      <sheetName val="⑬CP_30M（男子）"/>
      <sheetName val="⑭CP_30M（女子）"/>
      <sheetName val="⑮BB_18M（男子）"/>
      <sheetName val="⑯BB_18M（女子）"/>
      <sheetName val="成績報告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記入例"/>
      <sheetName val="①RC_９００（男子）"/>
      <sheetName val="②RC_９００（女子）"/>
      <sheetName val="③CP_９００（男子）"/>
      <sheetName val="④CP_９００（女子）"/>
      <sheetName val="⑤BB_９００（男子）"/>
      <sheetName val="⑥BB_９００（女子）"/>
      <sheetName val="⑦RC_７０M（男子）"/>
      <sheetName val="⑧RC_７０M（女子）"/>
      <sheetName val="⑨CP_５０M（男子）"/>
      <sheetName val="⑩CP_５０M（女子）"/>
      <sheetName val="⑪初心者RCBB_３０M（男子）"/>
      <sheetName val="⑫初心者RCBB_３０M（女子）"/>
      <sheetName val="⑬初心者CP_３０M（男子）"/>
      <sheetName val="⑭初心者CP_３０M（女子）"/>
      <sheetName val="⑮RC_６０M（男子）"/>
      <sheetName val="⑯RC_６０M（女子）"/>
      <sheetName val="⑰BB_５０M（男子）"/>
      <sheetName val="⑱BB_５０M（女子）"/>
      <sheetName val="成績報告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abSelected="1" workbookViewId="0">
      <selection activeCell="L22" sqref="L22"/>
    </sheetView>
  </sheetViews>
  <sheetFormatPr defaultColWidth="9" defaultRowHeight="13.2" outlineLevelRow="7"/>
  <cols>
    <col min="1" max="1" width="3.44444444444444" style="1" customWidth="1"/>
    <col min="2" max="3" width="9.66666666666667" style="1" customWidth="1"/>
    <col min="4" max="5" width="13.1111111111111" style="1" customWidth="1"/>
    <col min="6" max="6" width="15.1111111111111" style="1" customWidth="1"/>
    <col min="7" max="9" width="5" style="1" customWidth="1"/>
    <col min="10" max="12" width="6.22222222222222" style="1" customWidth="1"/>
    <col min="13" max="13" width="21.1111111111111" style="1" customWidth="1"/>
    <col min="14" max="14" width="5" style="1" customWidth="1"/>
    <col min="15" max="15" width="21.1111111111111" style="1" customWidth="1"/>
    <col min="16" max="16" width="11.8888888888889" style="1" customWidth="1"/>
    <col min="17" max="17" width="7.11111111111111" style="37" customWidth="1"/>
    <col min="18" max="18" width="9" style="1" hidden="1" customWidth="1"/>
    <col min="19" max="16384" width="9" style="1"/>
  </cols>
  <sheetData>
    <row r="1" s="1" customFormat="1" spans="2:17">
      <c r="B1" s="1" t="s">
        <v>0</v>
      </c>
      <c r="Q1" s="37"/>
    </row>
    <row r="2" s="1" customFormat="1" spans="17:17">
      <c r="Q2" s="37"/>
    </row>
    <row r="3" s="1" customFormat="1" spans="17:17">
      <c r="Q3" s="37"/>
    </row>
    <row r="4" s="1" customFormat="1" ht="13.95" spans="2:17">
      <c r="B4" s="1" t="s">
        <v>1</v>
      </c>
      <c r="Q4" s="37"/>
    </row>
    <row r="5" s="1" customFormat="1" ht="13.95" spans="2:17">
      <c r="B5" s="2" t="s">
        <v>2</v>
      </c>
      <c r="C5" s="3"/>
      <c r="D5" s="2" t="s">
        <v>3</v>
      </c>
      <c r="E5" s="3"/>
      <c r="Q5" s="37"/>
    </row>
    <row r="6" s="1" customFormat="1" ht="13.95" spans="1:17">
      <c r="A6" s="4" t="s">
        <v>4</v>
      </c>
      <c r="B6" s="5" t="s">
        <v>5</v>
      </c>
      <c r="C6" s="6" t="s">
        <v>6</v>
      </c>
      <c r="D6" s="5" t="s">
        <v>7</v>
      </c>
      <c r="E6" s="7" t="s">
        <v>8</v>
      </c>
      <c r="F6" s="58" t="s">
        <v>9</v>
      </c>
      <c r="G6" s="59"/>
      <c r="H6" s="8" t="s">
        <v>10</v>
      </c>
      <c r="I6" s="8" t="s">
        <v>10</v>
      </c>
      <c r="J6" s="22" t="s">
        <v>11</v>
      </c>
      <c r="K6" s="8" t="s">
        <v>12</v>
      </c>
      <c r="L6" s="23" t="s">
        <v>13</v>
      </c>
      <c r="M6" s="8" t="s">
        <v>14</v>
      </c>
      <c r="N6" s="8" t="s">
        <v>15</v>
      </c>
      <c r="O6" s="8" t="s">
        <v>16</v>
      </c>
      <c r="P6" s="24" t="s">
        <v>17</v>
      </c>
      <c r="Q6" s="43" t="s">
        <v>18</v>
      </c>
    </row>
    <row r="7" spans="1:18">
      <c r="A7" s="9">
        <v>1</v>
      </c>
      <c r="B7" s="10" t="s">
        <v>19</v>
      </c>
      <c r="C7" s="11" t="s">
        <v>20</v>
      </c>
      <c r="D7" s="12" t="s">
        <v>21</v>
      </c>
      <c r="E7" s="13" t="s">
        <v>22</v>
      </c>
      <c r="F7" s="14" t="s">
        <v>23</v>
      </c>
      <c r="G7" s="15"/>
      <c r="H7" s="15">
        <v>315</v>
      </c>
      <c r="I7" s="25">
        <v>320</v>
      </c>
      <c r="J7" s="26">
        <f>SUM(F7:I7)</f>
        <v>635</v>
      </c>
      <c r="K7" s="15">
        <v>20</v>
      </c>
      <c r="L7" s="15">
        <v>7</v>
      </c>
      <c r="M7" s="27" t="s">
        <v>24</v>
      </c>
      <c r="N7" s="28" t="s">
        <v>25</v>
      </c>
      <c r="O7" s="27" t="s">
        <v>26</v>
      </c>
      <c r="P7" s="60">
        <v>45389</v>
      </c>
      <c r="Q7" s="63" t="s">
        <v>19</v>
      </c>
      <c r="R7" s="1">
        <f>COUNTA(B7:Q7)</f>
        <v>15</v>
      </c>
    </row>
    <row r="8" spans="1:18">
      <c r="A8" s="16">
        <v>2</v>
      </c>
      <c r="B8" s="17" t="s">
        <v>27</v>
      </c>
      <c r="C8" s="13" t="s">
        <v>28</v>
      </c>
      <c r="D8" s="18" t="s">
        <v>29</v>
      </c>
      <c r="E8" s="19"/>
      <c r="F8" s="20" t="s">
        <v>30</v>
      </c>
      <c r="G8" s="21"/>
      <c r="H8" s="21">
        <v>214</v>
      </c>
      <c r="I8" s="30">
        <v>265</v>
      </c>
      <c r="J8" s="31">
        <f>SUM(F8:I8)</f>
        <v>479</v>
      </c>
      <c r="K8" s="32"/>
      <c r="L8" s="32"/>
      <c r="M8" s="33" t="s">
        <v>31</v>
      </c>
      <c r="N8" s="61" t="s">
        <v>32</v>
      </c>
      <c r="O8" s="35" t="s">
        <v>33</v>
      </c>
      <c r="P8" s="62">
        <v>45242</v>
      </c>
      <c r="Q8" s="64" t="s">
        <v>34</v>
      </c>
      <c r="R8" s="1">
        <f>COUNTA(B8:Q8)</f>
        <v>12</v>
      </c>
    </row>
  </sheetData>
  <sheetProtection autoFilter="0"/>
  <pageMargins left="0.32" right="0.63" top="0.35" bottom="0.25" header="0.2" footer="0.2"/>
  <pageSetup paperSize="9" scale="92" orientation="landscape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"/>
  <sheetViews>
    <sheetView topLeftCell="M1" workbookViewId="0">
      <selection activeCell="R12" sqref="R12"/>
    </sheetView>
  </sheetViews>
  <sheetFormatPr defaultColWidth="9" defaultRowHeight="13.2"/>
  <cols>
    <col min="1" max="1" width="3.44444444444444" style="1" customWidth="1"/>
    <col min="2" max="3" width="9.66666666666667" style="1" customWidth="1"/>
    <col min="4" max="5" width="13.1111111111111" style="1" customWidth="1"/>
    <col min="6" max="6" width="18" style="1" customWidth="1"/>
    <col min="7" max="9" width="5" style="1" customWidth="1"/>
    <col min="10" max="12" width="6.11111111111111" style="1" customWidth="1"/>
    <col min="13" max="13" width="21.1111111111111" style="1" customWidth="1"/>
    <col min="14" max="14" width="5" style="1" customWidth="1"/>
    <col min="15" max="15" width="21.1111111111111" style="1" customWidth="1"/>
    <col min="16" max="17" width="7.11111111111111" style="1" customWidth="1"/>
    <col min="18" max="18" width="12.8888888888889" style="1" customWidth="1"/>
    <col min="19" max="19" width="13" style="1" customWidth="1"/>
    <col min="20" max="20" width="11.6666666666667" style="1" customWidth="1"/>
    <col min="21" max="21" width="10.4444444444444" style="1" customWidth="1"/>
    <col min="22" max="22" width="11.3333333333333" style="1" customWidth="1"/>
    <col min="23" max="23" width="12.8888888888889" style="1" customWidth="1"/>
    <col min="24" max="24" width="11.3333333333333" style="1" customWidth="1"/>
    <col min="25" max="25" width="12.3333333333333" style="1" customWidth="1"/>
    <col min="26" max="26" width="14.6666666666667" style="1" customWidth="1"/>
    <col min="27" max="27" width="12.8888888888889" style="1" customWidth="1"/>
    <col min="28" max="16384" width="9" style="1"/>
  </cols>
  <sheetData>
    <row r="1" s="1" customFormat="1" spans="2:2">
      <c r="B1" s="1" t="s">
        <v>0</v>
      </c>
    </row>
    <row r="4" s="1" customFormat="1" ht="13.95"/>
    <row r="5" s="1" customFormat="1" ht="13.95" spans="2:24">
      <c r="B5" s="2" t="s">
        <v>2</v>
      </c>
      <c r="C5" s="3"/>
      <c r="D5" s="2" t="s">
        <v>3</v>
      </c>
      <c r="E5" s="3"/>
      <c r="S5" s="38" t="s">
        <v>35</v>
      </c>
      <c r="T5" s="39"/>
      <c r="U5" s="39"/>
      <c r="V5" s="40"/>
      <c r="W5" s="41" t="s">
        <v>36</v>
      </c>
      <c r="X5" s="42" t="s">
        <v>37</v>
      </c>
    </row>
    <row r="6" s="1" customFormat="1" ht="13.95" spans="1:27">
      <c r="A6" s="4" t="s">
        <v>4</v>
      </c>
      <c r="B6" s="5" t="s">
        <v>5</v>
      </c>
      <c r="C6" s="6" t="s">
        <v>6</v>
      </c>
      <c r="D6" s="5" t="s">
        <v>7</v>
      </c>
      <c r="E6" s="7" t="s">
        <v>8</v>
      </c>
      <c r="F6" s="8" t="s">
        <v>9</v>
      </c>
      <c r="G6" s="8" t="s">
        <v>10</v>
      </c>
      <c r="H6" s="8" t="s">
        <v>38</v>
      </c>
      <c r="I6" s="8" t="s">
        <v>39</v>
      </c>
      <c r="J6" s="22" t="s">
        <v>11</v>
      </c>
      <c r="K6" s="8" t="s">
        <v>12</v>
      </c>
      <c r="L6" s="23" t="s">
        <v>13</v>
      </c>
      <c r="M6" s="8" t="s">
        <v>40</v>
      </c>
      <c r="N6" s="8" t="s">
        <v>41</v>
      </c>
      <c r="O6" s="8" t="s">
        <v>16</v>
      </c>
      <c r="P6" s="24" t="s">
        <v>17</v>
      </c>
      <c r="Q6" s="43" t="s">
        <v>18</v>
      </c>
      <c r="R6" s="44" t="s">
        <v>42</v>
      </c>
      <c r="S6" s="45" t="s">
        <v>43</v>
      </c>
      <c r="T6" s="45" t="s">
        <v>44</v>
      </c>
      <c r="U6" s="45" t="s">
        <v>45</v>
      </c>
      <c r="V6" s="45" t="s">
        <v>46</v>
      </c>
      <c r="W6" s="45" t="s">
        <v>47</v>
      </c>
      <c r="X6" s="45" t="s">
        <v>47</v>
      </c>
      <c r="Y6" s="54" t="s">
        <v>48</v>
      </c>
      <c r="Z6" s="54" t="s">
        <v>49</v>
      </c>
      <c r="AA6" s="55" t="s">
        <v>50</v>
      </c>
    </row>
    <row r="7" spans="1:27">
      <c r="A7" s="9">
        <v>1</v>
      </c>
      <c r="B7" s="10" t="s">
        <v>19</v>
      </c>
      <c r="C7" s="11" t="s">
        <v>20</v>
      </c>
      <c r="D7" s="12" t="s">
        <v>21</v>
      </c>
      <c r="E7" s="13" t="s">
        <v>22</v>
      </c>
      <c r="F7" s="14" t="s">
        <v>23</v>
      </c>
      <c r="G7" s="15">
        <v>240</v>
      </c>
      <c r="H7" s="15">
        <v>258</v>
      </c>
      <c r="I7" s="25">
        <v>270</v>
      </c>
      <c r="J7" s="26">
        <f>SUM(F7:I7)</f>
        <v>768</v>
      </c>
      <c r="K7" s="15">
        <v>13</v>
      </c>
      <c r="L7" s="15">
        <v>2</v>
      </c>
      <c r="M7" s="27" t="s">
        <v>51</v>
      </c>
      <c r="N7" s="28">
        <v>49</v>
      </c>
      <c r="O7" s="27" t="s">
        <v>52</v>
      </c>
      <c r="P7" s="29">
        <v>45389</v>
      </c>
      <c r="Q7" s="46" t="s">
        <v>53</v>
      </c>
      <c r="R7" s="47" t="s">
        <v>35</v>
      </c>
      <c r="S7" s="48" t="s">
        <v>54</v>
      </c>
      <c r="T7" s="48">
        <v>34304</v>
      </c>
      <c r="U7" s="48">
        <v>45170</v>
      </c>
      <c r="V7" s="49">
        <f>IF(T7="","",U7-T7)</f>
        <v>10866</v>
      </c>
      <c r="W7" s="26"/>
      <c r="X7" s="50"/>
      <c r="Y7" s="50" t="s">
        <v>55</v>
      </c>
      <c r="Z7" s="50" t="s">
        <v>56</v>
      </c>
      <c r="AA7" s="56"/>
    </row>
    <row r="8" spans="1:27">
      <c r="A8" s="16">
        <v>2</v>
      </c>
      <c r="B8" s="17" t="s">
        <v>27</v>
      </c>
      <c r="C8" s="13" t="s">
        <v>28</v>
      </c>
      <c r="D8" s="18" t="s">
        <v>29</v>
      </c>
      <c r="E8" s="19"/>
      <c r="F8" s="20" t="s">
        <v>30</v>
      </c>
      <c r="G8" s="21">
        <v>213</v>
      </c>
      <c r="H8" s="21">
        <v>230</v>
      </c>
      <c r="I8" s="30">
        <v>265</v>
      </c>
      <c r="J8" s="31">
        <f>SUM(F8:I8)</f>
        <v>708</v>
      </c>
      <c r="K8" s="32"/>
      <c r="L8" s="32"/>
      <c r="M8" s="33" t="s">
        <v>57</v>
      </c>
      <c r="N8" s="34"/>
      <c r="O8" s="35" t="s">
        <v>52</v>
      </c>
      <c r="P8" s="36">
        <v>45382</v>
      </c>
      <c r="Q8" s="51" t="s">
        <v>34</v>
      </c>
      <c r="R8" s="52" t="s">
        <v>36</v>
      </c>
      <c r="S8" s="48"/>
      <c r="T8" s="48"/>
      <c r="U8" s="48"/>
      <c r="V8" s="49"/>
      <c r="W8" s="31" t="s">
        <v>58</v>
      </c>
      <c r="X8" s="31"/>
      <c r="Y8" s="31" t="s">
        <v>55</v>
      </c>
      <c r="Z8" s="31" t="s">
        <v>59</v>
      </c>
      <c r="AA8" s="57"/>
    </row>
    <row r="9" spans="14:27">
      <c r="N9" s="37" t="s">
        <v>60</v>
      </c>
      <c r="R9" s="52" t="s">
        <v>37</v>
      </c>
      <c r="S9" s="48"/>
      <c r="T9" s="48"/>
      <c r="U9" s="48"/>
      <c r="V9" s="49"/>
      <c r="W9" s="53"/>
      <c r="X9" s="31" t="s">
        <v>61</v>
      </c>
      <c r="Y9" s="31" t="s">
        <v>55</v>
      </c>
      <c r="Z9" s="31" t="s">
        <v>62</v>
      </c>
      <c r="AA9" s="57" t="s">
        <v>63</v>
      </c>
    </row>
  </sheetData>
  <mergeCells count="1">
    <mergeCell ref="S5:V5"/>
  </mergeCells>
  <conditionalFormatting sqref="W7:W9">
    <cfRule type="expression" dxfId="0" priority="2" stopIfTrue="1">
      <formula>$R7&lt;&gt;"セカンドエイジ"</formula>
    </cfRule>
  </conditionalFormatting>
  <conditionalFormatting sqref="X7:X9">
    <cfRule type="expression" dxfId="0" priority="1" stopIfTrue="1">
      <formula>$R7&lt;&gt;"サードエイジ"</formula>
    </cfRule>
  </conditionalFormatting>
  <conditionalFormatting sqref="S7:V9">
    <cfRule type="expression" dxfId="0" priority="3" stopIfTrue="1">
      <formula>$R7&lt;&gt;"カムバック"</formula>
    </cfRule>
  </conditionalFormatting>
  <dataValidations count="2">
    <dataValidation type="list" allowBlank="1" showInputMessage="1" showErrorMessage="1" sqref="R7:R9">
      <formula1>特別表彰</formula1>
    </dataValidation>
    <dataValidation type="list" allowBlank="1" showInputMessage="1" showErrorMessage="1" sqref="Z7:Z9">
      <formula1>確認者</formula1>
    </dataValidation>
  </dataValidations>
  <pageMargins left="0.32" right="0.63" top="0.35" bottom="0.25" header="0.2" footer="0.2"/>
  <pageSetup paperSize="9" scale="77" orientation="landscape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記入例(小中学生)</vt:lpstr>
      <vt:lpstr>記入例 (マスターズ)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zc33s</dc:creator>
  <cp:lastModifiedBy>zc33s</cp:lastModifiedBy>
  <dcterms:created xsi:type="dcterms:W3CDTF">2024-10-16T12:57:13Z</dcterms:created>
  <dcterms:modified xsi:type="dcterms:W3CDTF">2024-10-16T13:00:46Z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