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1537fb83b10d181/デスクトップ/"/>
    </mc:Choice>
  </mc:AlternateContent>
  <xr:revisionPtr revIDLastSave="13" documentId="8_{C0163B6E-F3B1-4BA2-84FD-44C645DD9773}" xr6:coauthVersionLast="47" xr6:coauthVersionMax="47" xr10:uidLastSave="{8A267F44-C632-4B7D-BFC7-27E8E6CD96E9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Sheet1!$A$1:$H$39</definedName>
    <definedName name="区分">Sheet2!$D$1:$D$4</definedName>
    <definedName name="種別">Sheet2!$C$1:$C$3</definedName>
    <definedName name="種目">Sheet2!$B$1:$B$6</definedName>
    <definedName name="性別">Sheet2!$A$1:$A$2</definedName>
  </definedNames>
  <calcPr calcId="181029"/>
</workbook>
</file>

<file path=xl/calcChain.xml><?xml version="1.0" encoding="utf-8"?>
<calcChain xmlns="http://schemas.openxmlformats.org/spreadsheetml/2006/main">
  <c r="F37" i="1" l="1"/>
  <c r="F36" i="1"/>
  <c r="F35" i="1"/>
  <c r="F34" i="1"/>
  <c r="C37" i="1"/>
  <c r="C38" i="1" l="1"/>
  <c r="F38" i="1" s="1"/>
  <c r="C35" i="1"/>
  <c r="C50" i="1"/>
  <c r="C49" i="1"/>
  <c r="C48" i="1"/>
  <c r="C46" i="1"/>
  <c r="C45" i="1"/>
  <c r="C44" i="1"/>
  <c r="C42" i="1"/>
  <c r="C41" i="1"/>
  <c r="C32" i="1"/>
  <c r="C21" i="1"/>
  <c r="C26" i="1"/>
  <c r="C25" i="1"/>
  <c r="C20" i="1"/>
  <c r="C22" i="1"/>
  <c r="C27" i="1"/>
  <c r="C24" i="1"/>
  <c r="C23" i="1"/>
  <c r="C31" i="1"/>
  <c r="C39" i="1" l="1"/>
  <c r="C51" i="1"/>
  <c r="C43" i="1"/>
  <c r="C47" i="1"/>
  <c r="E51" i="1" l="1"/>
  <c r="E47" i="1"/>
  <c r="F39" i="1"/>
  <c r="E43" i="1"/>
</calcChain>
</file>

<file path=xl/sharedStrings.xml><?xml version="1.0" encoding="utf-8"?>
<sst xmlns="http://schemas.openxmlformats.org/spreadsheetml/2006/main" count="92" uniqueCount="63">
  <si>
    <t>番号</t>
    <rPh sb="0" eb="2">
      <t>バンゴウ</t>
    </rPh>
    <phoneticPr fontId="1"/>
  </si>
  <si>
    <t>氏名</t>
    <rPh sb="0" eb="2">
      <t>シメイ</t>
    </rPh>
    <phoneticPr fontId="1"/>
  </si>
  <si>
    <t>ﾌﾘｶﾞﾅ</t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</si>
  <si>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</si>
  <si>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</si>
  <si>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所属名</t>
    <rPh sb="0" eb="3">
      <t>ショゾクメイ</t>
    </rPh>
    <phoneticPr fontId="1"/>
  </si>
  <si>
    <t>住　所</t>
    <rPh sb="0" eb="1">
      <t>ジュウ</t>
    </rPh>
    <rPh sb="2" eb="3">
      <t>ショ</t>
    </rPh>
    <phoneticPr fontId="1"/>
  </si>
  <si>
    <t>申込責任者</t>
    <rPh sb="0" eb="2">
      <t>モウシコ</t>
    </rPh>
    <rPh sb="2" eb="5">
      <t>セキニンシャ</t>
    </rPh>
    <phoneticPr fontId="1"/>
  </si>
  <si>
    <t>TEL</t>
    <phoneticPr fontId="1"/>
  </si>
  <si>
    <t>E-mail</t>
    <phoneticPr fontId="1"/>
  </si>
  <si>
    <t>RC</t>
    <phoneticPr fontId="1"/>
  </si>
  <si>
    <t>CP</t>
    <phoneticPr fontId="1"/>
  </si>
  <si>
    <t>BB</t>
    <phoneticPr fontId="1"/>
  </si>
  <si>
    <t>男</t>
    <rPh sb="0" eb="1">
      <t>ダン</t>
    </rPh>
    <phoneticPr fontId="1"/>
  </si>
  <si>
    <t>男</t>
    <phoneticPr fontId="1"/>
  </si>
  <si>
    <t>女</t>
    <rPh sb="0" eb="1">
      <t>ジョ</t>
    </rPh>
    <phoneticPr fontId="1"/>
  </si>
  <si>
    <t>高校生</t>
    <rPh sb="0" eb="3">
      <t>コウコウセイ</t>
    </rPh>
    <phoneticPr fontId="1"/>
  </si>
  <si>
    <t>種別</t>
    <rPh sb="0" eb="2">
      <t>シュベツ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</si>
  <si>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</si>
  <si>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</si>
  <si>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</si>
  <si>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〒</t>
    <phoneticPr fontId="1"/>
  </si>
  <si>
    <t>　　　　　　願いします。</t>
    <rPh sb="6" eb="7">
      <t>ネガ</t>
    </rPh>
    <phoneticPr fontId="1"/>
  </si>
  <si>
    <t>RC</t>
    <phoneticPr fontId="1"/>
  </si>
  <si>
    <t>CP</t>
    <phoneticPr fontId="1"/>
  </si>
  <si>
    <t>BB</t>
    <phoneticPr fontId="1"/>
  </si>
  <si>
    <t>性別</t>
    <rPh sb="0" eb="2">
      <t>セイベツ</t>
    </rPh>
    <phoneticPr fontId="1"/>
  </si>
  <si>
    <t>男・女</t>
    <rPh sb="0" eb="1">
      <t>ダン</t>
    </rPh>
    <rPh sb="2" eb="3">
      <t>ジョ</t>
    </rPh>
    <phoneticPr fontId="1"/>
  </si>
  <si>
    <t>RC・CP・BB</t>
    <phoneticPr fontId="1"/>
  </si>
  <si>
    <t>　各項目の記載内容です。</t>
    <rPh sb="1" eb="4">
      <t>カクコウモク</t>
    </rPh>
    <rPh sb="5" eb="7">
      <t>キサイ</t>
    </rPh>
    <rPh sb="7" eb="9">
      <t>ナイヨウ</t>
    </rPh>
    <phoneticPr fontId="1"/>
  </si>
  <si>
    <t>　※自動計算します。</t>
    <rPh sb="2" eb="4">
      <t>ジドウ</t>
    </rPh>
    <rPh sb="4" eb="6">
      <t>ケイサン</t>
    </rPh>
    <phoneticPr fontId="1"/>
  </si>
  <si>
    <t>申 込 締 切</t>
    <rPh sb="0" eb="1">
      <t>サル</t>
    </rPh>
    <rPh sb="2" eb="3">
      <t>コ</t>
    </rPh>
    <rPh sb="4" eb="5">
      <t>シメ</t>
    </rPh>
    <rPh sb="6" eb="7">
      <t>キリ</t>
    </rPh>
    <phoneticPr fontId="1"/>
  </si>
  <si>
    <t>　←申込した日を記入してください。</t>
    <rPh sb="2" eb="4">
      <t>モウシコミ</t>
    </rPh>
    <rPh sb="6" eb="7">
      <t>ヒ</t>
    </rPh>
    <rPh sb="8" eb="10">
      <t>キニュウ</t>
    </rPh>
    <phoneticPr fontId="1"/>
  </si>
  <si>
    <t>　←中高校の場合は顧問名をお願いします。</t>
    <rPh sb="2" eb="3">
      <t>チュウ</t>
    </rPh>
    <rPh sb="3" eb="5">
      <t>コウコウ</t>
    </rPh>
    <rPh sb="6" eb="8">
      <t>バアイ</t>
    </rPh>
    <rPh sb="9" eb="11">
      <t>コモン</t>
    </rPh>
    <rPh sb="11" eb="12">
      <t>メイ</t>
    </rPh>
    <rPh sb="14" eb="15">
      <t>ネガ</t>
    </rPh>
    <phoneticPr fontId="1"/>
  </si>
  <si>
    <t>　←できれば携帯電話番号でお願いします。</t>
    <rPh sb="6" eb="8">
      <t>ケイタイ</t>
    </rPh>
    <rPh sb="8" eb="10">
      <t>デンワ</t>
    </rPh>
    <rPh sb="10" eb="12">
      <t>バンゴウ</t>
    </rPh>
    <rPh sb="14" eb="15">
      <t>ネガ</t>
    </rPh>
    <phoneticPr fontId="1"/>
  </si>
  <si>
    <t>成年</t>
    <rPh sb="0" eb="2">
      <t>セイネン</t>
    </rPh>
    <phoneticPr fontId="1"/>
  </si>
  <si>
    <t>中学生</t>
    <rPh sb="0" eb="3">
      <t>チュウガクセイ</t>
    </rPh>
    <phoneticPr fontId="1"/>
  </si>
  <si>
    <t>成年</t>
    <rPh sb="0" eb="2">
      <t>セイネン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</si>
  <si>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</si>
  <si>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</si>
  <si>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計</t>
    <rPh sb="0" eb="1">
      <t>ケイ</t>
    </rPh>
    <phoneticPr fontId="1"/>
  </si>
  <si>
    <t>人</t>
    <rPh sb="0" eb="1">
      <t>ニン</t>
    </rPh>
    <phoneticPr fontId="1"/>
  </si>
  <si>
    <t>成年・高校生・中学生</t>
    <rPh sb="0" eb="2">
      <t>セイネン</t>
    </rPh>
    <rPh sb="3" eb="6">
      <t>コウコウセイ</t>
    </rPh>
    <rPh sb="7" eb="10">
      <t>チュウガクセイ</t>
    </rPh>
    <phoneticPr fontId="1"/>
  </si>
  <si>
    <t>←ＣＰ・ＢＢ除く</t>
    <rPh sb="6" eb="7">
      <t>ノゾ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</si>
  <si>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</si>
  <si>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しない</t>
    <phoneticPr fontId="1"/>
  </si>
  <si>
    <t>する</t>
    <phoneticPr fontId="1"/>
  </si>
  <si>
    <t>(注意①）　参加費は当日受付でお支払いください。</t>
    <rPh sb="1" eb="3">
      <t>チュウイ</t>
    </rPh>
    <rPh sb="6" eb="9">
      <t>サンカヒ</t>
    </rPh>
    <rPh sb="10" eb="12">
      <t>トウジツ</t>
    </rPh>
    <rPh sb="12" eb="14">
      <t>ウケツケ</t>
    </rPh>
    <rPh sb="16" eb="18">
      <t>シハラ</t>
    </rPh>
    <phoneticPr fontId="1"/>
  </si>
  <si>
    <t>備考</t>
    <rPh sb="0" eb="2">
      <t>ビコウ</t>
    </rPh>
    <phoneticPr fontId="1"/>
  </si>
  <si>
    <t>RC高校生</t>
    <rPh sb="2" eb="5">
      <t>コウコウセイ</t>
    </rPh>
    <phoneticPr fontId="1"/>
  </si>
  <si>
    <t>RC中学生</t>
    <rPh sb="2" eb="5">
      <t>チュウガクセイ</t>
    </rPh>
    <phoneticPr fontId="1"/>
  </si>
  <si>
    <t>RC成　年</t>
    <rPh sb="2" eb="3">
      <t>セイ</t>
    </rPh>
    <rPh sb="4" eb="5">
      <t>ネン</t>
    </rPh>
    <phoneticPr fontId="1"/>
  </si>
  <si>
    <t>C　P</t>
    <phoneticPr fontId="1"/>
  </si>
  <si>
    <t>B　B</t>
    <phoneticPr fontId="1"/>
  </si>
  <si>
    <t>マスターズ</t>
    <phoneticPr fontId="1"/>
  </si>
  <si>
    <t>メール送信先  2021nishidome@gmail.com</t>
    <rPh sb="3" eb="5">
      <t>ソウシン</t>
    </rPh>
    <rPh sb="5" eb="6">
      <t>サキ</t>
    </rPh>
    <phoneticPr fontId="1"/>
  </si>
  <si>
    <t>×@1,000=</t>
    <phoneticPr fontId="1"/>
  </si>
  <si>
    <t>令和６年２月３日(土）</t>
    <rPh sb="0" eb="2">
      <t>レイワ</t>
    </rPh>
    <rPh sb="3" eb="4">
      <t>ネン</t>
    </rPh>
    <rPh sb="5" eb="6">
      <t>ガツ</t>
    </rPh>
    <rPh sb="7" eb="8">
      <t>ニチ</t>
    </rPh>
    <rPh sb="9" eb="10">
      <t>ド</t>
    </rPh>
    <phoneticPr fontId="1"/>
  </si>
  <si>
    <t>練習会・講習会 開催日</t>
    <rPh sb="0" eb="2">
      <t>レンシュウ</t>
    </rPh>
    <rPh sb="2" eb="3">
      <t>カイ</t>
    </rPh>
    <rPh sb="4" eb="7">
      <t>コウシュウカイ</t>
    </rPh>
    <rPh sb="8" eb="11">
      <t>カイサイビ</t>
    </rPh>
    <phoneticPr fontId="1"/>
  </si>
  <si>
    <t>　１月１９日(金）</t>
    <rPh sb="2" eb="3">
      <t>ガツ</t>
    </rPh>
    <rPh sb="5" eb="6">
      <t>ニチ</t>
    </rPh>
    <rPh sb="7" eb="8">
      <t>キン</t>
    </rPh>
    <phoneticPr fontId="1"/>
  </si>
  <si>
    <t>(注意②）　フリガナを入力してください。他の欄は▼を押して選択の上入力をお</t>
    <rPh sb="1" eb="3">
      <t>チュウイ</t>
    </rPh>
    <rPh sb="11" eb="13">
      <t>ニュウリョク</t>
    </rPh>
    <rPh sb="20" eb="21">
      <t>ホカ</t>
    </rPh>
    <rPh sb="22" eb="23">
      <t>ラン</t>
    </rPh>
    <rPh sb="26" eb="27">
      <t>オ</t>
    </rPh>
    <rPh sb="29" eb="31">
      <t>センタク</t>
    </rPh>
    <rPh sb="32" eb="33">
      <t>ウエ</t>
    </rPh>
    <rPh sb="33" eb="35">
      <t>ニュウリョク</t>
    </rPh>
    <phoneticPr fontId="1"/>
  </si>
  <si>
    <t>2023年度指導強化部主催「室内アーチェリー練習会並びに講習会」参加申込書</t>
    <rPh sb="4" eb="6">
      <t>ネンド</t>
    </rPh>
    <rPh sb="6" eb="8">
      <t>シドウ</t>
    </rPh>
    <rPh sb="8" eb="10">
      <t>キョウカ</t>
    </rPh>
    <rPh sb="10" eb="11">
      <t>ブ</t>
    </rPh>
    <rPh sb="11" eb="13">
      <t>シュサイ</t>
    </rPh>
    <rPh sb="14" eb="16">
      <t>シツナイ</t>
    </rPh>
    <rPh sb="22" eb="25">
      <t>レンシュウカイ</t>
    </rPh>
    <rPh sb="25" eb="26">
      <t>ナラ</t>
    </rPh>
    <rPh sb="28" eb="31">
      <t>コウシュウカイ</t>
    </rPh>
    <rPh sb="32" eb="34">
      <t>サンカ</t>
    </rPh>
    <rPh sb="34" eb="37">
      <t>モウシコミショ</t>
    </rPh>
    <phoneticPr fontId="1"/>
  </si>
  <si>
    <t>　締め切り　　１月１９日（金）必着</t>
    <rPh sb="1" eb="2">
      <t>シ</t>
    </rPh>
    <rPh sb="3" eb="4">
      <t>キ</t>
    </rPh>
    <rPh sb="8" eb="9">
      <t>ガツ</t>
    </rPh>
    <rPh sb="11" eb="12">
      <t>ニチ</t>
    </rPh>
    <rPh sb="13" eb="14">
      <t>キン</t>
    </rPh>
    <rPh sb="15" eb="17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</si>
</sst>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2" xfId="1" applyFont="1" applyBorder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shrinkToFit="1"/>
    </xf>
    <xf numFmtId="0" fontId="4" fillId="2" borderId="0" xfId="0" applyFont="1" applyFill="1">
      <alignment vertical="center"/>
    </xf>
    <xf numFmtId="0" fontId="0" fillId="0" borderId="0" xfId="0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quotePrefix="1" applyBorder="1">
      <alignment vertical="center"/>
    </xf>
    <xf numFmtId="38" fontId="0" fillId="0" borderId="14" xfId="1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quotePrefix="1" applyBorder="1">
      <alignment vertical="center"/>
    </xf>
    <xf numFmtId="38" fontId="0" fillId="0" borderId="18" xfId="1" applyFont="1" applyBorder="1">
      <alignment vertical="center"/>
    </xf>
    <xf numFmtId="0" fontId="0" fillId="0" borderId="20" xfId="0" applyBorder="1">
      <alignment vertical="center"/>
    </xf>
    <xf numFmtId="0" fontId="9" fillId="2" borderId="0" xfId="0" applyFont="1" applyFill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quotePrefix="1" applyBorder="1">
      <alignment vertical="center"/>
    </xf>
    <xf numFmtId="38" fontId="0" fillId="0" borderId="23" xfId="1" applyFont="1" applyBorder="1">
      <alignment vertical="center"/>
    </xf>
    <xf numFmtId="0" fontId="0" fillId="0" borderId="2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9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view="pageBreakPreview" zoomScaleNormal="100" zoomScaleSheetLayoutView="100" workbookViewId="0">
      <selection activeCell="K10" sqref="K10"/>
    </sheetView>
  </sheetViews>
  <sheetFormatPr defaultRowHeight="13.5" x14ac:dyDescent="0.15"/>
  <cols>
    <col min="1" max="1" width="4.125" customWidth="1"/>
    <col min="2" max="2" width="16" customWidth="1"/>
    <col min="3" max="3" width="12.625" customWidth="1"/>
    <col min="4" max="4" width="5" customWidth="1"/>
    <col min="5" max="5" width="10" customWidth="1"/>
    <col min="6" max="6" width="8.75" customWidth="1"/>
    <col min="7" max="7" width="12.25" customWidth="1"/>
    <col min="8" max="8" width="15.5" customWidth="1"/>
  </cols>
  <sheetData>
    <row r="1" spans="1:11" ht="22.5" customHeight="1" x14ac:dyDescent="0.15">
      <c r="A1" s="40" t="s">
        <v>61</v>
      </c>
      <c r="B1" s="40"/>
      <c r="C1" s="40"/>
      <c r="D1" s="40"/>
      <c r="E1" s="40"/>
      <c r="F1" s="40"/>
      <c r="G1" s="40"/>
      <c r="H1" s="40"/>
      <c r="I1" s="29" t="s">
        <v>62</v>
      </c>
      <c r="J1" s="13"/>
      <c r="K1" s="13"/>
    </row>
    <row r="2" spans="1:11" ht="15" customHeight="1" x14ac:dyDescent="0.15">
      <c r="G2" s="56" t="s">
        <v>44</v>
      </c>
      <c r="H2" s="56"/>
      <c r="I2" t="s">
        <v>32</v>
      </c>
    </row>
    <row r="3" spans="1:11" ht="22.5" customHeight="1" x14ac:dyDescent="0.15">
      <c r="B3" s="3" t="s">
        <v>5</v>
      </c>
      <c r="C3" s="49"/>
      <c r="D3" s="50"/>
      <c r="E3" s="51"/>
      <c r="F3" s="12" t="s">
        <v>7</v>
      </c>
      <c r="G3" s="41"/>
      <c r="H3" s="41"/>
      <c r="I3" t="s">
        <v>33</v>
      </c>
    </row>
    <row r="4" spans="1:11" ht="22.5" customHeight="1" x14ac:dyDescent="0.15">
      <c r="B4" s="43" t="s">
        <v>6</v>
      </c>
      <c r="C4" s="52" t="s">
        <v>21</v>
      </c>
      <c r="D4" s="53"/>
      <c r="E4" s="54"/>
      <c r="F4" s="3" t="s">
        <v>8</v>
      </c>
      <c r="G4" s="42"/>
      <c r="H4" s="42"/>
      <c r="I4" t="s">
        <v>34</v>
      </c>
    </row>
    <row r="5" spans="1:11" ht="22.5" customHeight="1" x14ac:dyDescent="0.15">
      <c r="B5" s="44"/>
      <c r="C5" s="46"/>
      <c r="D5" s="47"/>
      <c r="E5" s="48"/>
      <c r="F5" s="3" t="s">
        <v>9</v>
      </c>
      <c r="G5" s="42"/>
      <c r="H5" s="42"/>
    </row>
    <row r="6" spans="1:11" ht="13.5" customHeight="1" x14ac:dyDescent="0.15">
      <c r="B6" s="8"/>
      <c r="C6" s="14"/>
      <c r="D6" s="14"/>
      <c r="E6" s="14"/>
      <c r="F6" s="8"/>
      <c r="G6" s="8"/>
      <c r="H6" s="8"/>
    </row>
    <row r="7" spans="1:11" ht="13.5" customHeight="1" x14ac:dyDescent="0.15">
      <c r="A7" s="55" t="s">
        <v>58</v>
      </c>
      <c r="B7" s="55"/>
      <c r="C7" s="55" t="s">
        <v>57</v>
      </c>
      <c r="D7" s="55"/>
      <c r="F7" s="16" t="s">
        <v>31</v>
      </c>
      <c r="G7" s="15" t="s">
        <v>59</v>
      </c>
      <c r="H7" s="8"/>
    </row>
    <row r="8" spans="1:11" ht="13.5" customHeight="1" x14ac:dyDescent="0.15">
      <c r="B8" s="8"/>
      <c r="C8" s="14"/>
      <c r="D8" s="14"/>
      <c r="E8" s="45" t="s">
        <v>55</v>
      </c>
      <c r="F8" s="45"/>
      <c r="G8" s="45"/>
      <c r="H8" s="45"/>
    </row>
    <row r="9" spans="1:11" ht="12.75" customHeight="1" x14ac:dyDescent="0.15"/>
    <row r="10" spans="1:11" ht="15" customHeight="1" x14ac:dyDescent="0.15">
      <c r="A10" s="1" t="s">
        <v>47</v>
      </c>
    </row>
    <row r="11" spans="1:11" ht="15" customHeight="1" x14ac:dyDescent="0.15">
      <c r="A11" s="1" t="s">
        <v>60</v>
      </c>
    </row>
    <row r="12" spans="1:11" ht="15" customHeight="1" x14ac:dyDescent="0.15">
      <c r="A12" s="1" t="s">
        <v>22</v>
      </c>
    </row>
    <row r="13" spans="1:11" ht="13.5" customHeight="1" x14ac:dyDescent="0.15">
      <c r="A13" s="1"/>
      <c r="I13" t="s">
        <v>29</v>
      </c>
    </row>
    <row r="14" spans="1:11" ht="21" customHeight="1" x14ac:dyDescent="0.15">
      <c r="A14" s="38" t="s">
        <v>0</v>
      </c>
      <c r="B14" s="37" t="s">
        <v>1</v>
      </c>
      <c r="C14" s="37" t="s">
        <v>2</v>
      </c>
      <c r="D14" s="37" t="s">
        <v>3</v>
      </c>
      <c r="E14" s="37" t="s">
        <v>4</v>
      </c>
      <c r="F14" s="37" t="s">
        <v>17</v>
      </c>
      <c r="G14" s="57" t="s">
        <v>48</v>
      </c>
      <c r="H14" s="58"/>
      <c r="I14" s="30" t="s">
        <v>26</v>
      </c>
      <c r="J14" s="9" t="s">
        <v>27</v>
      </c>
    </row>
    <row r="15" spans="1:11" ht="27" customHeight="1" x14ac:dyDescent="0.15">
      <c r="A15" s="3">
        <v>1</v>
      </c>
      <c r="B15" s="3"/>
      <c r="C15" s="4"/>
      <c r="D15" s="11"/>
      <c r="E15" s="11"/>
      <c r="F15" s="3"/>
      <c r="G15" s="57"/>
      <c r="H15" s="58"/>
      <c r="I15" s="30" t="s">
        <v>4</v>
      </c>
      <c r="J15" t="s">
        <v>42</v>
      </c>
    </row>
    <row r="16" spans="1:11" ht="27" customHeight="1" x14ac:dyDescent="0.15">
      <c r="A16" s="3">
        <v>2</v>
      </c>
      <c r="B16" s="3"/>
      <c r="C16" s="4"/>
      <c r="D16" s="4"/>
      <c r="E16" s="4"/>
      <c r="F16" s="3"/>
      <c r="G16" s="57"/>
      <c r="H16" s="58"/>
      <c r="I16" s="30" t="s">
        <v>17</v>
      </c>
      <c r="J16" t="s">
        <v>28</v>
      </c>
    </row>
    <row r="17" spans="1:9" ht="27" customHeight="1" x14ac:dyDescent="0.15">
      <c r="A17" s="3">
        <v>3</v>
      </c>
      <c r="B17" s="3"/>
      <c r="C17" s="4"/>
      <c r="D17" s="4"/>
      <c r="E17" s="4"/>
      <c r="F17" s="3"/>
      <c r="G17" s="57"/>
      <c r="H17" s="58"/>
      <c r="I17" s="30"/>
    </row>
    <row r="18" spans="1:9" ht="27" customHeight="1" x14ac:dyDescent="0.15">
      <c r="A18" s="3">
        <v>4</v>
      </c>
      <c r="B18" s="3"/>
      <c r="C18" s="4"/>
      <c r="D18" s="4"/>
      <c r="E18" s="4"/>
      <c r="F18" s="3"/>
      <c r="G18" s="57"/>
      <c r="H18" s="58"/>
    </row>
    <row r="19" spans="1:9" ht="27" customHeight="1" x14ac:dyDescent="0.15">
      <c r="A19" s="3">
        <v>5</v>
      </c>
      <c r="B19" s="3"/>
      <c r="C19" s="4"/>
      <c r="D19" s="4"/>
      <c r="E19" s="4"/>
      <c r="F19" s="3"/>
      <c r="G19" s="57"/>
      <c r="H19" s="58"/>
    </row>
    <row r="20" spans="1:9" ht="27" customHeight="1" x14ac:dyDescent="0.15">
      <c r="A20" s="3">
        <v>6</v>
      </c>
      <c r="B20" s="3"/>
      <c r="C20" s="4" t="str">
        <f t="shared" ref="C20:C32" si="0">PHONETIC(B20)</f>
        <v/>
      </c>
      <c r="D20" s="4"/>
      <c r="E20" s="4"/>
      <c r="F20" s="3"/>
      <c r="G20" s="57"/>
      <c r="H20" s="58"/>
    </row>
    <row r="21" spans="1:9" ht="27" customHeight="1" x14ac:dyDescent="0.15">
      <c r="A21" s="3">
        <v>7</v>
      </c>
      <c r="B21" s="3"/>
      <c r="C21" s="4" t="str">
        <f t="shared" si="0"/>
        <v/>
      </c>
      <c r="D21" s="4"/>
      <c r="E21" s="4"/>
      <c r="F21" s="3"/>
      <c r="G21" s="57"/>
      <c r="H21" s="58"/>
    </row>
    <row r="22" spans="1:9" ht="27" customHeight="1" x14ac:dyDescent="0.15">
      <c r="A22" s="3">
        <v>8</v>
      </c>
      <c r="B22" s="3"/>
      <c r="C22" s="4" t="str">
        <f t="shared" si="0"/>
        <v/>
      </c>
      <c r="D22" s="4"/>
      <c r="E22" s="4"/>
      <c r="F22" s="3"/>
      <c r="G22" s="57"/>
      <c r="H22" s="58"/>
    </row>
    <row r="23" spans="1:9" ht="27" customHeight="1" x14ac:dyDescent="0.15">
      <c r="A23" s="3">
        <v>9</v>
      </c>
      <c r="B23" s="3"/>
      <c r="C23" s="4" t="str">
        <f t="shared" si="0"/>
        <v/>
      </c>
      <c r="D23" s="4"/>
      <c r="E23" s="4"/>
      <c r="F23" s="3"/>
      <c r="G23" s="57"/>
      <c r="H23" s="58"/>
    </row>
    <row r="24" spans="1:9" ht="27" customHeight="1" x14ac:dyDescent="0.15">
      <c r="A24" s="3">
        <v>10</v>
      </c>
      <c r="B24" s="3"/>
      <c r="C24" s="4" t="str">
        <f t="shared" si="0"/>
        <v/>
      </c>
      <c r="D24" s="4"/>
      <c r="E24" s="4"/>
      <c r="F24" s="3"/>
      <c r="G24" s="57"/>
      <c r="H24" s="58"/>
    </row>
    <row r="25" spans="1:9" ht="27" customHeight="1" x14ac:dyDescent="0.15">
      <c r="A25" s="3">
        <v>11</v>
      </c>
      <c r="B25" s="3"/>
      <c r="C25" s="4" t="str">
        <f t="shared" si="0"/>
        <v/>
      </c>
      <c r="D25" s="4"/>
      <c r="E25" s="4"/>
      <c r="F25" s="3"/>
      <c r="G25" s="57"/>
      <c r="H25" s="58"/>
    </row>
    <row r="26" spans="1:9" ht="27" customHeight="1" x14ac:dyDescent="0.15">
      <c r="A26" s="3">
        <v>12</v>
      </c>
      <c r="B26" s="3"/>
      <c r="C26" s="4" t="str">
        <f t="shared" si="0"/>
        <v/>
      </c>
      <c r="D26" s="4"/>
      <c r="E26" s="4"/>
      <c r="F26" s="3"/>
      <c r="G26" s="57"/>
      <c r="H26" s="58"/>
    </row>
    <row r="27" spans="1:9" ht="27" customHeight="1" x14ac:dyDescent="0.15">
      <c r="A27" s="3">
        <v>13</v>
      </c>
      <c r="B27" s="3"/>
      <c r="C27" s="4" t="str">
        <f t="shared" si="0"/>
        <v/>
      </c>
      <c r="D27" s="4"/>
      <c r="E27" s="4"/>
      <c r="F27" s="3"/>
      <c r="G27" s="57"/>
      <c r="H27" s="58"/>
    </row>
    <row r="28" spans="1:9" ht="27" customHeight="1" x14ac:dyDescent="0.15">
      <c r="A28" s="3">
        <v>14</v>
      </c>
      <c r="B28" s="3"/>
      <c r="C28" s="4"/>
      <c r="D28" s="4"/>
      <c r="E28" s="4"/>
      <c r="F28" s="3"/>
      <c r="G28" s="57"/>
      <c r="H28" s="58"/>
    </row>
    <row r="29" spans="1:9" ht="27" customHeight="1" x14ac:dyDescent="0.15">
      <c r="A29" s="3">
        <v>15</v>
      </c>
      <c r="B29" s="3"/>
      <c r="C29" s="4"/>
      <c r="D29" s="4"/>
      <c r="E29" s="4"/>
      <c r="F29" s="3"/>
      <c r="G29" s="57"/>
      <c r="H29" s="58"/>
    </row>
    <row r="30" spans="1:9" ht="27" customHeight="1" x14ac:dyDescent="0.15">
      <c r="A30" s="3">
        <v>16</v>
      </c>
      <c r="B30" s="3"/>
      <c r="C30" s="4"/>
      <c r="D30" s="4"/>
      <c r="E30" s="4"/>
      <c r="F30" s="3"/>
      <c r="G30" s="57"/>
      <c r="H30" s="58"/>
    </row>
    <row r="31" spans="1:9" ht="27" customHeight="1" x14ac:dyDescent="0.15">
      <c r="A31" s="3">
        <v>17</v>
      </c>
      <c r="B31" s="3"/>
      <c r="C31" s="4" t="str">
        <f t="shared" si="0"/>
        <v/>
      </c>
      <c r="D31" s="4"/>
      <c r="E31" s="4"/>
      <c r="F31" s="3"/>
      <c r="G31" s="57"/>
      <c r="H31" s="58"/>
    </row>
    <row r="32" spans="1:9" ht="27" customHeight="1" x14ac:dyDescent="0.15">
      <c r="A32" s="3">
        <v>18</v>
      </c>
      <c r="B32" s="3"/>
      <c r="C32" s="4" t="str">
        <f t="shared" si="0"/>
        <v/>
      </c>
      <c r="D32" s="4"/>
      <c r="E32" s="4"/>
      <c r="F32" s="3"/>
      <c r="G32" s="57"/>
      <c r="H32" s="58"/>
    </row>
    <row r="33" spans="2:8" ht="9" customHeight="1" x14ac:dyDescent="0.15"/>
    <row r="34" spans="2:8" ht="16.5" customHeight="1" x14ac:dyDescent="0.15">
      <c r="B34" s="17" t="s">
        <v>51</v>
      </c>
      <c r="C34" s="18">
        <v>0</v>
      </c>
      <c r="D34" s="19" t="s">
        <v>18</v>
      </c>
      <c r="E34" s="20" t="s">
        <v>56</v>
      </c>
      <c r="F34" s="21">
        <f>C34*1000</f>
        <v>0</v>
      </c>
      <c r="G34" s="22" t="s">
        <v>19</v>
      </c>
      <c r="H34" t="s">
        <v>43</v>
      </c>
    </row>
    <row r="35" spans="2:8" ht="16.5" customHeight="1" x14ac:dyDescent="0.15">
      <c r="B35" s="23" t="s">
        <v>49</v>
      </c>
      <c r="C35" s="24">
        <f>COUNTIF(E$15:E$32,B35)</f>
        <v>0</v>
      </c>
      <c r="D35" s="25" t="s">
        <v>18</v>
      </c>
      <c r="E35" s="26" t="s">
        <v>56</v>
      </c>
      <c r="F35" s="27">
        <f>C35*1000</f>
        <v>0</v>
      </c>
      <c r="G35" s="28" t="s">
        <v>19</v>
      </c>
    </row>
    <row r="36" spans="2:8" ht="16.5" customHeight="1" x14ac:dyDescent="0.15">
      <c r="B36" s="23" t="s">
        <v>50</v>
      </c>
      <c r="C36" s="24">
        <v>0</v>
      </c>
      <c r="D36" s="25" t="s">
        <v>18</v>
      </c>
      <c r="E36" s="26" t="s">
        <v>56</v>
      </c>
      <c r="F36" s="27">
        <f>C36*1000</f>
        <v>0</v>
      </c>
      <c r="G36" s="28" t="s">
        <v>19</v>
      </c>
    </row>
    <row r="37" spans="2:8" ht="16.5" customHeight="1" x14ac:dyDescent="0.15">
      <c r="B37" s="23" t="s">
        <v>52</v>
      </c>
      <c r="C37" s="24">
        <f>COUNTIF(F$15:F$32,B37)</f>
        <v>0</v>
      </c>
      <c r="D37" s="25" t="s">
        <v>41</v>
      </c>
      <c r="E37" s="26" t="s">
        <v>56</v>
      </c>
      <c r="F37" s="27">
        <f>C37*1000</f>
        <v>0</v>
      </c>
      <c r="G37" s="28" t="s">
        <v>19</v>
      </c>
    </row>
    <row r="38" spans="2:8" ht="16.5" customHeight="1" x14ac:dyDescent="0.15">
      <c r="B38" s="31" t="s">
        <v>53</v>
      </c>
      <c r="C38" s="32">
        <f>COUNTIF(F$15:F$32,B38)</f>
        <v>0</v>
      </c>
      <c r="D38" s="33" t="s">
        <v>41</v>
      </c>
      <c r="E38" s="34" t="s">
        <v>56</v>
      </c>
      <c r="F38" s="35">
        <f>C38*1500</f>
        <v>0</v>
      </c>
      <c r="G38" s="36" t="s">
        <v>19</v>
      </c>
    </row>
    <row r="39" spans="2:8" ht="16.5" customHeight="1" x14ac:dyDescent="0.15">
      <c r="B39" s="3" t="s">
        <v>20</v>
      </c>
      <c r="C39" s="5">
        <f>SUM(C34:C38)</f>
        <v>0</v>
      </c>
      <c r="D39" s="7" t="s">
        <v>18</v>
      </c>
      <c r="E39" s="6"/>
      <c r="F39" s="10">
        <f>SUM(F34:F38)</f>
        <v>0</v>
      </c>
      <c r="G39" s="6" t="s">
        <v>19</v>
      </c>
      <c r="H39" s="39" t="s">
        <v>30</v>
      </c>
    </row>
    <row r="41" spans="2:8" x14ac:dyDescent="0.15">
      <c r="B41" s="8" t="s">
        <v>13</v>
      </c>
      <c r="C41">
        <f>COUNTIF(D$15:D$32,B41)</f>
        <v>0</v>
      </c>
      <c r="D41" t="s">
        <v>18</v>
      </c>
    </row>
    <row r="42" spans="2:8" x14ac:dyDescent="0.15">
      <c r="B42" s="8" t="s">
        <v>15</v>
      </c>
      <c r="C42">
        <f>COUNTIF(D$15:D$32,B42)</f>
        <v>0</v>
      </c>
      <c r="D42" t="s">
        <v>18</v>
      </c>
    </row>
    <row r="43" spans="2:8" x14ac:dyDescent="0.15">
      <c r="B43" s="2" t="s">
        <v>40</v>
      </c>
      <c r="C43">
        <f>C41+C42</f>
        <v>0</v>
      </c>
      <c r="D43" t="s">
        <v>18</v>
      </c>
      <c r="E43" t="str">
        <f>IF(C39=0,"",IF(C43=C$39,"OK","再確認"))</f>
        <v/>
      </c>
    </row>
    <row r="44" spans="2:8" x14ac:dyDescent="0.15">
      <c r="B44" s="8" t="s">
        <v>23</v>
      </c>
      <c r="C44">
        <f>COUNTIF(F$15:F$32,B44)</f>
        <v>0</v>
      </c>
      <c r="D44" t="s">
        <v>18</v>
      </c>
    </row>
    <row r="45" spans="2:8" x14ac:dyDescent="0.15">
      <c r="B45" s="8" t="s">
        <v>24</v>
      </c>
      <c r="C45">
        <f>COUNTIF(F$15:F$32,B45)</f>
        <v>0</v>
      </c>
      <c r="D45" t="s">
        <v>18</v>
      </c>
    </row>
    <row r="46" spans="2:8" x14ac:dyDescent="0.15">
      <c r="B46" s="8" t="s">
        <v>25</v>
      </c>
      <c r="C46">
        <f>COUNTIF(F$15:F$32,B46)</f>
        <v>0</v>
      </c>
      <c r="D46" t="s">
        <v>18</v>
      </c>
    </row>
    <row r="47" spans="2:8" x14ac:dyDescent="0.15">
      <c r="B47" s="2" t="s">
        <v>40</v>
      </c>
      <c r="C47">
        <f>SUM(C44:C46)</f>
        <v>0</v>
      </c>
      <c r="D47" t="s">
        <v>18</v>
      </c>
      <c r="E47" t="str">
        <f>IF(C39=0,"",IF(C47=C$39,"OK","再確認"))</f>
        <v/>
      </c>
    </row>
    <row r="48" spans="2:8" x14ac:dyDescent="0.15">
      <c r="B48" s="8" t="s">
        <v>37</v>
      </c>
      <c r="C48">
        <f>COUNTIF(E$15:E$32,B48)</f>
        <v>0</v>
      </c>
      <c r="D48" t="s">
        <v>18</v>
      </c>
    </row>
    <row r="49" spans="2:5" x14ac:dyDescent="0.15">
      <c r="B49" s="8" t="s">
        <v>38</v>
      </c>
      <c r="C49">
        <f t="shared" ref="C49:C50" si="1">COUNTIF(E$15:E$32,B49)</f>
        <v>0</v>
      </c>
      <c r="D49" t="s">
        <v>18</v>
      </c>
    </row>
    <row r="50" spans="2:5" x14ac:dyDescent="0.15">
      <c r="B50" s="8" t="s">
        <v>39</v>
      </c>
      <c r="C50">
        <f t="shared" si="1"/>
        <v>0</v>
      </c>
      <c r="D50" t="s">
        <v>18</v>
      </c>
    </row>
    <row r="51" spans="2:5" x14ac:dyDescent="0.15">
      <c r="B51" s="2" t="s">
        <v>40</v>
      </c>
      <c r="C51">
        <f>SUM(C48:C50)</f>
        <v>0</v>
      </c>
      <c r="D51" t="s">
        <v>18</v>
      </c>
      <c r="E51" t="str">
        <f>IF(C39=0,"",IF(C51=C$39,"OK","再確認"))</f>
        <v/>
      </c>
    </row>
  </sheetData>
  <mergeCells count="31">
    <mergeCell ref="G29:H29"/>
    <mergeCell ref="G30:H30"/>
    <mergeCell ref="G31:H31"/>
    <mergeCell ref="G32:H32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A1:H1"/>
    <mergeCell ref="G3:H3"/>
    <mergeCell ref="G4:H4"/>
    <mergeCell ref="B4:B5"/>
    <mergeCell ref="E8:H8"/>
    <mergeCell ref="C5:E5"/>
    <mergeCell ref="G5:H5"/>
    <mergeCell ref="C3:E3"/>
    <mergeCell ref="C4:E4"/>
    <mergeCell ref="C7:D7"/>
    <mergeCell ref="G2:H2"/>
    <mergeCell ref="A7:B7"/>
  </mergeCells>
  <phoneticPr fontId="1"/>
  <dataValidations count="3">
    <dataValidation type="list" allowBlank="1" showInputMessage="1" showErrorMessage="1" sqref="F15:F32" xr:uid="{00000000-0002-0000-0000-000000000000}">
      <formula1>種別</formula1>
    </dataValidation>
    <dataValidation type="list" allowBlank="1" showInputMessage="1" showErrorMessage="1" sqref="D15:D32" xr:uid="{00000000-0002-0000-0000-000001000000}">
      <formula1>性別</formula1>
    </dataValidation>
    <dataValidation type="list" allowBlank="1" showInputMessage="1" showErrorMessage="1" sqref="E15:E32" xr:uid="{00000000-0002-0000-0000-000002000000}">
      <formula1>区分</formula1>
    </dataValidation>
  </dataValidations>
  <printOptions horizontalCentered="1"/>
  <pageMargins left="0.51181102362204722" right="0.51181102362204722" top="0.39370078740157483" bottom="0.31496062992125984" header="0.31496062992125984" footer="0.11811023622047245"/>
  <pageSetup paperSize="9" orientation="portrait" r:id="rId1"/>
  <ignoredErrors>
    <ignoredError sqref="C31:C32 C20:C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D5" sqref="D5"/>
    </sheetView>
  </sheetViews>
  <sheetFormatPr defaultRowHeight="13.5" x14ac:dyDescent="0.15"/>
  <sheetData>
    <row r="1" spans="1:5" x14ac:dyDescent="0.15">
      <c r="A1" t="s">
        <v>14</v>
      </c>
      <c r="C1" t="s">
        <v>10</v>
      </c>
      <c r="D1" t="s">
        <v>35</v>
      </c>
      <c r="E1" t="s">
        <v>45</v>
      </c>
    </row>
    <row r="2" spans="1:5" x14ac:dyDescent="0.15">
      <c r="A2" t="s">
        <v>15</v>
      </c>
      <c r="C2" t="s">
        <v>11</v>
      </c>
      <c r="D2" t="s">
        <v>16</v>
      </c>
      <c r="E2" t="s">
        <v>46</v>
      </c>
    </row>
    <row r="3" spans="1:5" x14ac:dyDescent="0.15">
      <c r="C3" t="s">
        <v>12</v>
      </c>
      <c r="D3" t="s">
        <v>36</v>
      </c>
    </row>
    <row r="4" spans="1:5" x14ac:dyDescent="0.15">
      <c r="D4" t="s">
        <v>54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Sheet1!Print_Area</vt:lpstr>
      <vt:lpstr>区分</vt:lpstr>
      <vt:lpstr>種別</vt:lpstr>
      <vt:lpstr>種目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yashiro22</dc:creator>
  <cp:lastModifiedBy>清信 西留</cp:lastModifiedBy>
  <cp:lastPrinted>2022-12-20T15:36:35Z</cp:lastPrinted>
  <dcterms:created xsi:type="dcterms:W3CDTF">2017-09-01T05:03:50Z</dcterms:created>
  <dcterms:modified xsi:type="dcterms:W3CDTF">2023-12-13T11:14:24Z</dcterms:modified>
</cp:coreProperties>
</file>