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20210126\県ア連事務担当資料2023年度\22-2023全兵庫大会\"/>
    </mc:Choice>
  </mc:AlternateContent>
  <xr:revisionPtr revIDLastSave="0" documentId="13_ncr:1_{404B28D0-9C4E-410A-BC4C-C8B3C6A4E0AE}" xr6:coauthVersionLast="47" xr6:coauthVersionMax="47" xr10:uidLastSave="{00000000-0000-0000-0000-000000000000}"/>
  <bookViews>
    <workbookView xWindow="-120" yWindow="-120" windowWidth="20730" windowHeight="11160" xr2:uid="{FA4E2033-CC48-4A21-B68A-4C0DC24E7BC1}"/>
  </bookViews>
  <sheets>
    <sheet name="全兵庫大会" sheetId="1" r:id="rId1"/>
  </sheets>
  <externalReferences>
    <externalReference r:id="rId2"/>
  </externalReferences>
  <calcPr calcId="19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1" l="1"/>
  <c r="H23" i="1"/>
  <c r="E23" i="1"/>
  <c r="H22" i="1"/>
  <c r="E22" i="1"/>
  <c r="H21" i="1"/>
  <c r="E21" i="1"/>
  <c r="H19" i="1"/>
  <c r="E19" i="1"/>
  <c r="H20" i="1"/>
  <c r="E20" i="1"/>
  <c r="H25" i="1"/>
  <c r="E25" i="1"/>
  <c r="H26" i="1"/>
  <c r="E26" i="1"/>
  <c r="E18" i="1"/>
  <c r="H17" i="1"/>
  <c r="E17" i="1"/>
  <c r="H16" i="1"/>
  <c r="E16" i="1"/>
  <c r="H15" i="1"/>
  <c r="E15" i="1"/>
  <c r="H14" i="1"/>
  <c r="E14" i="1"/>
  <c r="H13" i="1"/>
  <c r="E13" i="1"/>
  <c r="AA38" i="1"/>
  <c r="Z38" i="1"/>
  <c r="Y38" i="1"/>
  <c r="X38" i="1"/>
  <c r="W38" i="1"/>
  <c r="V38" i="1"/>
  <c r="U38" i="1" s="1"/>
  <c r="AA37" i="1"/>
  <c r="Z37" i="1"/>
  <c r="Y37" i="1"/>
  <c r="X37" i="1"/>
  <c r="W37" i="1"/>
  <c r="AA36" i="1"/>
  <c r="Z36" i="1"/>
  <c r="Y36" i="1"/>
  <c r="X36" i="1"/>
  <c r="W36" i="1"/>
  <c r="AA35" i="1"/>
  <c r="Z35" i="1"/>
  <c r="Y35" i="1"/>
  <c r="X35" i="1"/>
  <c r="W35" i="1"/>
  <c r="Q34" i="1" s="1"/>
  <c r="V35" i="1"/>
  <c r="AA34" i="1"/>
  <c r="Z34" i="1"/>
  <c r="Y34" i="1"/>
  <c r="X34" i="1"/>
  <c r="AA33" i="1"/>
  <c r="Z33" i="1"/>
  <c r="Y33" i="1"/>
  <c r="X33" i="1"/>
  <c r="W33" i="1"/>
  <c r="Q32" i="1" s="1"/>
  <c r="V33" i="1"/>
  <c r="U33" i="1" s="1"/>
  <c r="AB33" i="1" s="1"/>
  <c r="AA32" i="1"/>
  <c r="Z32" i="1"/>
  <c r="Y32" i="1"/>
  <c r="X32" i="1"/>
  <c r="W32" i="1"/>
  <c r="Q31" i="1" s="1"/>
  <c r="V32" i="1"/>
  <c r="U32" i="1" s="1"/>
  <c r="AB32" i="1" s="1"/>
  <c r="AA31" i="1"/>
  <c r="Z31" i="1"/>
  <c r="Y31" i="1"/>
  <c r="X31" i="1"/>
  <c r="W31" i="1"/>
  <c r="Q30" i="1" s="1"/>
  <c r="V31" i="1"/>
  <c r="U31" i="1" s="1"/>
  <c r="AA30" i="1"/>
  <c r="Z30" i="1"/>
  <c r="Y30" i="1"/>
  <c r="X30" i="1"/>
  <c r="W30" i="1"/>
  <c r="Q29" i="1" s="1"/>
  <c r="V30" i="1"/>
  <c r="U30" i="1" s="1"/>
  <c r="U27" i="1"/>
  <c r="U26" i="1"/>
  <c r="U25" i="1"/>
  <c r="U24" i="1"/>
  <c r="U23" i="1"/>
  <c r="U22" i="1"/>
  <c r="U21" i="1"/>
  <c r="U20" i="1"/>
  <c r="U19" i="1"/>
  <c r="U18" i="1"/>
  <c r="U17" i="1"/>
  <c r="U16" i="1"/>
  <c r="U15" i="1"/>
  <c r="U14" i="1"/>
  <c r="U13" i="1"/>
  <c r="V34" i="1" s="1"/>
  <c r="G3" i="1"/>
  <c r="W34" i="1" l="1"/>
  <c r="V36" i="1"/>
  <c r="U36" i="1"/>
  <c r="O34" i="1"/>
  <c r="V37" i="1"/>
  <c r="U37" i="1" s="1"/>
  <c r="E29" i="1"/>
  <c r="K29" i="1"/>
  <c r="AB30" i="1"/>
  <c r="Q35" i="1"/>
  <c r="O35" i="1"/>
  <c r="AB36" i="1"/>
  <c r="E33" i="1"/>
  <c r="AB38" i="1"/>
  <c r="Q36" i="1"/>
  <c r="O36" i="1"/>
  <c r="E30" i="1"/>
  <c r="K30" i="1"/>
  <c r="AB31" i="1"/>
  <c r="E32" i="1"/>
  <c r="AB37" i="1"/>
  <c r="K32" i="1" s="1"/>
  <c r="O31" i="1"/>
  <c r="U35" i="1"/>
  <c r="O29" i="1"/>
  <c r="O32" i="1"/>
  <c r="O33" i="1"/>
  <c r="O30" i="1"/>
  <c r="Q33" i="1" l="1"/>
  <c r="U34" i="1"/>
  <c r="AB34" i="1" s="1"/>
  <c r="AB35" i="1"/>
  <c r="K31" i="1"/>
  <c r="E31" i="1"/>
  <c r="E34" i="1" s="1"/>
  <c r="U39" i="1"/>
  <c r="AB39" i="1"/>
  <c r="K34" i="1"/>
  <c r="K33" i="1" l="1"/>
</calcChain>
</file>

<file path=xl/sharedStrings.xml><?xml version="1.0" encoding="utf-8"?>
<sst xmlns="http://schemas.openxmlformats.org/spreadsheetml/2006/main" count="236" uniqueCount="155">
  <si>
    <t>（　　</t>
    <phoneticPr fontId="3"/>
  </si>
  <si>
    <t>第58回</t>
    <rPh sb="0" eb="1">
      <t>ダイ</t>
    </rPh>
    <rPh sb="3" eb="4">
      <t>カイ</t>
    </rPh>
    <phoneticPr fontId="3"/>
  </si>
  <si>
    <t>全兵庫大会</t>
    <rPh sb="0" eb="1">
      <t>ゼン</t>
    </rPh>
    <rPh sb="1" eb="3">
      <t>ヒョウゴ</t>
    </rPh>
    <rPh sb="3" eb="5">
      <t>タイカイ</t>
    </rPh>
    <phoneticPr fontId="3"/>
  </si>
  <si>
    <t>）　参加申込書</t>
    <rPh sb="2" eb="4">
      <t>サンカ</t>
    </rPh>
    <rPh sb="4" eb="7">
      <t>モウシコミショ</t>
    </rPh>
    <phoneticPr fontId="3"/>
  </si>
  <si>
    <t>(</t>
    <phoneticPr fontId="3"/>
  </si>
  <si>
    <t>／</t>
    <phoneticPr fontId="3"/>
  </si>
  <si>
    <t>）P</t>
    <phoneticPr fontId="3"/>
  </si>
  <si>
    <t>競技開催日（</t>
    <rPh sb="0" eb="2">
      <t>キョウギ</t>
    </rPh>
    <rPh sb="2" eb="5">
      <t>カイサイビ</t>
    </rPh>
    <phoneticPr fontId="3"/>
  </si>
  <si>
    <t>申込締切 ：</t>
    <rPh sb="0" eb="2">
      <t>モウシコミ</t>
    </rPh>
    <rPh sb="2" eb="4">
      <t>シメキ</t>
    </rPh>
    <phoneticPr fontId="3"/>
  </si>
  <si>
    <t>jimukyoku@hyogo-archery.org</t>
    <phoneticPr fontId="3"/>
  </si>
  <si>
    <t>パープル</t>
    <phoneticPr fontId="3"/>
  </si>
  <si>
    <t>申　込　所　属　名</t>
    <rPh sb="0" eb="1">
      <t>サル</t>
    </rPh>
    <rPh sb="2" eb="3">
      <t>コミ</t>
    </rPh>
    <rPh sb="4" eb="5">
      <t>トコロ</t>
    </rPh>
    <rPh sb="6" eb="7">
      <t>ゾク</t>
    </rPh>
    <rPh sb="8" eb="9">
      <t>メイ</t>
    </rPh>
    <phoneticPr fontId="3"/>
  </si>
  <si>
    <t>代表者氏名</t>
    <rPh sb="0" eb="3">
      <t>ダイヒョウシャ</t>
    </rPh>
    <rPh sb="3" eb="5">
      <t>シメイ</t>
    </rPh>
    <phoneticPr fontId="3"/>
  </si>
  <si>
    <t>ゴールド</t>
    <phoneticPr fontId="3"/>
  </si>
  <si>
    <t>・中高校生の場合、代表者名は「顧問名」を記す。</t>
    <rPh sb="1" eb="2">
      <t>ナカ</t>
    </rPh>
    <rPh sb="2" eb="4">
      <t>コウコウ</t>
    </rPh>
    <rPh sb="4" eb="5">
      <t>セイ</t>
    </rPh>
    <rPh sb="6" eb="8">
      <t>バアイ</t>
    </rPh>
    <rPh sb="9" eb="12">
      <t>ダイヒョウシャ</t>
    </rPh>
    <rPh sb="12" eb="13">
      <t>メイ</t>
    </rPh>
    <rPh sb="15" eb="17">
      <t>コモン</t>
    </rPh>
    <rPh sb="17" eb="18">
      <t>メイ</t>
    </rPh>
    <rPh sb="20" eb="21">
      <t>キ</t>
    </rPh>
    <phoneticPr fontId="3"/>
  </si>
  <si>
    <t>派遣競技役員名</t>
    <rPh sb="0" eb="2">
      <t>ハケン</t>
    </rPh>
    <rPh sb="2" eb="4">
      <t>キョウギ</t>
    </rPh>
    <rPh sb="4" eb="7">
      <t>ヤクインメイ</t>
    </rPh>
    <phoneticPr fontId="3"/>
  </si>
  <si>
    <t>携帯電話番号</t>
    <rPh sb="0" eb="2">
      <t>ケイタイ</t>
    </rPh>
    <rPh sb="2" eb="4">
      <t>デンワ</t>
    </rPh>
    <rPh sb="4" eb="6">
      <t>バンゴウ</t>
    </rPh>
    <phoneticPr fontId="3"/>
  </si>
  <si>
    <t>レッド</t>
    <phoneticPr fontId="3"/>
  </si>
  <si>
    <t>PCアドレス</t>
    <phoneticPr fontId="3"/>
  </si>
  <si>
    <t>ブルー</t>
    <phoneticPr fontId="3"/>
  </si>
  <si>
    <t>ブラック</t>
    <phoneticPr fontId="3"/>
  </si>
  <si>
    <t>注１：参加者が16名以上の場合は17名以降2枚目、3枚目を使用し合計枚数を記入してください。</t>
    <rPh sb="0" eb="1">
      <t>チュウ</t>
    </rPh>
    <rPh sb="3" eb="6">
      <t>サンカシャ</t>
    </rPh>
    <rPh sb="9" eb="10">
      <t>メイ</t>
    </rPh>
    <rPh sb="10" eb="12">
      <t>イジョウ</t>
    </rPh>
    <rPh sb="13" eb="15">
      <t>バアイ</t>
    </rPh>
    <rPh sb="18" eb="19">
      <t>メイ</t>
    </rPh>
    <rPh sb="19" eb="21">
      <t>イコウ</t>
    </rPh>
    <rPh sb="22" eb="24">
      <t>マイメ</t>
    </rPh>
    <rPh sb="26" eb="28">
      <t>マイメ</t>
    </rPh>
    <rPh sb="29" eb="31">
      <t>シヨウ</t>
    </rPh>
    <rPh sb="32" eb="34">
      <t>ゴウケイ</t>
    </rPh>
    <rPh sb="34" eb="36">
      <t>マイスウ</t>
    </rPh>
    <rPh sb="37" eb="39">
      <t>キニュウ</t>
    </rPh>
    <phoneticPr fontId="3"/>
  </si>
  <si>
    <t>ホワイト</t>
    <phoneticPr fontId="3"/>
  </si>
  <si>
    <t>注2：性別・競技種目・バッジの欄は、各欄の箇条から選択して下さい。</t>
    <rPh sb="0" eb="1">
      <t>チュウ</t>
    </rPh>
    <rPh sb="3" eb="5">
      <t>セイベツ</t>
    </rPh>
    <rPh sb="6" eb="8">
      <t>キョウギ</t>
    </rPh>
    <rPh sb="8" eb="10">
      <t>シュモク</t>
    </rPh>
    <rPh sb="15" eb="16">
      <t>ラン</t>
    </rPh>
    <rPh sb="18" eb="19">
      <t>カク</t>
    </rPh>
    <rPh sb="19" eb="20">
      <t>ラン</t>
    </rPh>
    <rPh sb="21" eb="23">
      <t>カジョウ</t>
    </rPh>
    <rPh sb="25" eb="27">
      <t>センタク</t>
    </rPh>
    <rPh sb="29" eb="30">
      <t>クダ</t>
    </rPh>
    <phoneticPr fontId="3"/>
  </si>
  <si>
    <t>グリーン</t>
    <phoneticPr fontId="3"/>
  </si>
  <si>
    <t>注３：氏名を漢字で入力するとフリガナが自動で表示されます。特殊な読み方は訂正してください。</t>
    <rPh sb="0" eb="1">
      <t>チュウ</t>
    </rPh>
    <phoneticPr fontId="3"/>
  </si>
  <si>
    <t>申請中</t>
    <rPh sb="0" eb="3">
      <t>シンセイチュウ</t>
    </rPh>
    <phoneticPr fontId="3"/>
  </si>
  <si>
    <t xml:space="preserve"> 性別・競技種目・バッジ種類欄は、クリックすると 「▼」 が表記されますので、箇条から選択して下さい。</t>
    <rPh sb="1" eb="3">
      <t>セイベツ</t>
    </rPh>
    <rPh sb="4" eb="6">
      <t>キョウギ</t>
    </rPh>
    <rPh sb="6" eb="8">
      <t>シュモク</t>
    </rPh>
    <rPh sb="12" eb="14">
      <t>シュルイ</t>
    </rPh>
    <rPh sb="14" eb="15">
      <t>ラン</t>
    </rPh>
    <rPh sb="30" eb="32">
      <t>ヒョウキ</t>
    </rPh>
    <rPh sb="39" eb="41">
      <t>カジョウ</t>
    </rPh>
    <rPh sb="43" eb="45">
      <t>センタク</t>
    </rPh>
    <rPh sb="47" eb="48">
      <t>クダ</t>
    </rPh>
    <phoneticPr fontId="3"/>
  </si>
  <si>
    <t>　　　　　氏</t>
    <rPh sb="5" eb="6">
      <t>シ</t>
    </rPh>
    <phoneticPr fontId="3"/>
  </si>
  <si>
    <t>名</t>
    <rPh sb="0" eb="1">
      <t>メイ</t>
    </rPh>
    <phoneticPr fontId="3"/>
  </si>
  <si>
    <t>フ  リ  ガ  ナ</t>
    <phoneticPr fontId="3"/>
  </si>
  <si>
    <t>性別</t>
    <rPh sb="0" eb="2">
      <t>セイベツ</t>
    </rPh>
    <phoneticPr fontId="3"/>
  </si>
  <si>
    <t>競技種目</t>
    <rPh sb="0" eb="2">
      <t>キョウギ</t>
    </rPh>
    <rPh sb="2" eb="4">
      <t>シュモク</t>
    </rPh>
    <phoneticPr fontId="3"/>
  </si>
  <si>
    <t>バッジ種類</t>
    <rPh sb="3" eb="5">
      <t>シュルイ</t>
    </rPh>
    <phoneticPr fontId="3"/>
  </si>
  <si>
    <t>備考①</t>
    <rPh sb="0" eb="1">
      <t>ビ</t>
    </rPh>
    <rPh sb="1" eb="2">
      <t>コウ</t>
    </rPh>
    <phoneticPr fontId="3"/>
  </si>
  <si>
    <t>備　考　②</t>
    <rPh sb="0" eb="1">
      <t>ビ</t>
    </rPh>
    <rPh sb="2" eb="3">
      <t>コウ</t>
    </rPh>
    <phoneticPr fontId="3"/>
  </si>
  <si>
    <t>↓人数</t>
    <rPh sb="1" eb="3">
      <t>ニンズウ</t>
    </rPh>
    <phoneticPr fontId="3"/>
  </si>
  <si>
    <t>成年</t>
    <rPh sb="0" eb="1">
      <t>ナ</t>
    </rPh>
    <rPh sb="1" eb="2">
      <t>ネン</t>
    </rPh>
    <phoneticPr fontId="3"/>
  </si>
  <si>
    <t>学生</t>
    <rPh sb="0" eb="2">
      <t>ガクセイ</t>
    </rPh>
    <phoneticPr fontId="3"/>
  </si>
  <si>
    <t>C P</t>
    <phoneticPr fontId="3"/>
  </si>
  <si>
    <t>成年30m</t>
    <rPh sb="0" eb="2">
      <t>セイネン</t>
    </rPh>
    <phoneticPr fontId="3"/>
  </si>
  <si>
    <t>事務局住所</t>
    <rPh sb="0" eb="3">
      <t>ジムキョク</t>
    </rPh>
    <rPh sb="3" eb="5">
      <t>ジュウショ</t>
    </rPh>
    <phoneticPr fontId="3"/>
  </si>
  <si>
    <t>650-0023</t>
    <phoneticPr fontId="3"/>
  </si>
  <si>
    <t>学生30m</t>
    <rPh sb="0" eb="2">
      <t>ガクセイ</t>
    </rPh>
    <phoneticPr fontId="3"/>
  </si>
  <si>
    <t>神戸市中央区栄町通５丁目1-22-1202</t>
    <rPh sb="0" eb="3">
      <t>コウベシ</t>
    </rPh>
    <rPh sb="3" eb="6">
      <t>チュウオウク</t>
    </rPh>
    <rPh sb="6" eb="9">
      <t>サカエチョウドオリ</t>
    </rPh>
    <rPh sb="10" eb="12">
      <t>チョウメ</t>
    </rPh>
    <phoneticPr fontId="3"/>
  </si>
  <si>
    <t>少年</t>
    <phoneticPr fontId="3"/>
  </si>
  <si>
    <t>090 (8888)5293</t>
    <phoneticPr fontId="3"/>
  </si>
  <si>
    <t>少年30m</t>
    <phoneticPr fontId="3"/>
  </si>
  <si>
    <t>中学</t>
    <rPh sb="0" eb="2">
      <t>チュウガク</t>
    </rPh>
    <phoneticPr fontId="3"/>
  </si>
  <si>
    <t>① 現金書留</t>
    <rPh sb="2" eb="4">
      <t>ゲンキン</t>
    </rPh>
    <rPh sb="4" eb="6">
      <t>カキトメ</t>
    </rPh>
    <phoneticPr fontId="3"/>
  </si>
  <si>
    <t>銀行口座名</t>
    <rPh sb="0" eb="2">
      <t>ギンコウ</t>
    </rPh>
    <rPh sb="2" eb="5">
      <t>コウザメイ</t>
    </rPh>
    <phoneticPr fontId="3"/>
  </si>
  <si>
    <t>みなと銀行　本店営業部　普通口座</t>
    <rPh sb="3" eb="5">
      <t>ギンコウ</t>
    </rPh>
    <rPh sb="6" eb="8">
      <t>ホンテン</t>
    </rPh>
    <rPh sb="8" eb="11">
      <t>エイギョウブ</t>
    </rPh>
    <rPh sb="12" eb="14">
      <t>フツウ</t>
    </rPh>
    <rPh sb="14" eb="16">
      <t>コウザ</t>
    </rPh>
    <phoneticPr fontId="3"/>
  </si>
  <si>
    <t>② 銀行振込</t>
    <rPh sb="2" eb="4">
      <t>ギンコウ</t>
    </rPh>
    <rPh sb="4" eb="6">
      <t>フリコミ</t>
    </rPh>
    <phoneticPr fontId="3"/>
  </si>
  <si>
    <t>口座番号：１８２８０１９</t>
    <rPh sb="0" eb="2">
      <t>コウザ</t>
    </rPh>
    <rPh sb="2" eb="4">
      <t>バンゴウ</t>
    </rPh>
    <phoneticPr fontId="3"/>
  </si>
  <si>
    <t>ＢＢ</t>
    <phoneticPr fontId="3"/>
  </si>
  <si>
    <t>③ 事務局持参</t>
    <rPh sb="2" eb="5">
      <t>ジムキョク</t>
    </rPh>
    <rPh sb="5" eb="7">
      <t>ジサン</t>
    </rPh>
    <phoneticPr fontId="3"/>
  </si>
  <si>
    <t>口 座 名：兵庫県アーチェリー連盟</t>
    <rPh sb="0" eb="3">
      <t>コウザ</t>
    </rPh>
    <rPh sb="4" eb="5">
      <t>メイ</t>
    </rPh>
    <rPh sb="6" eb="9">
      <t>ヒョウゴケン</t>
    </rPh>
    <rPh sb="15" eb="17">
      <t>レンメイ</t>
    </rPh>
    <phoneticPr fontId="3"/>
  </si>
  <si>
    <t>男</t>
    <rPh sb="0" eb="1">
      <t>オトコ</t>
    </rPh>
    <phoneticPr fontId="3"/>
  </si>
  <si>
    <t>女</t>
    <rPh sb="0" eb="1">
      <t>オンナ</t>
    </rPh>
    <phoneticPr fontId="3"/>
  </si>
  <si>
    <t>クリックし、選択して下さい。</t>
    <rPh sb="6" eb="8">
      <t>センタク</t>
    </rPh>
    <rPh sb="10" eb="11">
      <t>クダ</t>
    </rPh>
    <phoneticPr fontId="3"/>
  </si>
  <si>
    <t>車椅子</t>
    <rPh sb="0" eb="3">
      <t>クルマイス</t>
    </rPh>
    <phoneticPr fontId="3"/>
  </si>
  <si>
    <t>総 括 表</t>
    <rPh sb="0" eb="1">
      <t>フサ</t>
    </rPh>
    <rPh sb="2" eb="3">
      <t>カツ</t>
    </rPh>
    <rPh sb="4" eb="5">
      <t>ヒョウ</t>
    </rPh>
    <phoneticPr fontId="3"/>
  </si>
  <si>
    <t>中学生以下</t>
    <rPh sb="0" eb="1">
      <t>ナカ</t>
    </rPh>
    <rPh sb="1" eb="2">
      <t>ガク</t>
    </rPh>
    <rPh sb="2" eb="3">
      <t>セイ</t>
    </rPh>
    <rPh sb="3" eb="5">
      <t>イカ</t>
    </rPh>
    <phoneticPr fontId="3"/>
  </si>
  <si>
    <t>×</t>
    <phoneticPr fontId="3"/>
  </si>
  <si>
    <t>円</t>
    <rPh sb="0" eb="1">
      <t>エン</t>
    </rPh>
    <phoneticPr fontId="3"/>
  </si>
  <si>
    <t>＝</t>
    <phoneticPr fontId="3"/>
  </si>
  <si>
    <t>中学男</t>
    <rPh sb="0" eb="2">
      <t>チュウガク</t>
    </rPh>
    <rPh sb="2" eb="3">
      <t>オトコ</t>
    </rPh>
    <phoneticPr fontId="3"/>
  </si>
  <si>
    <t>名 ・女</t>
    <rPh sb="0" eb="1">
      <t>メイ</t>
    </rPh>
    <rPh sb="3" eb="4">
      <t>オンナ</t>
    </rPh>
    <phoneticPr fontId="3"/>
  </si>
  <si>
    <t>1枚目</t>
    <rPh sb="1" eb="3">
      <t>マイメ</t>
    </rPh>
    <phoneticPr fontId="3"/>
  </si>
  <si>
    <t>2枚目</t>
    <rPh sb="1" eb="3">
      <t>マイメ</t>
    </rPh>
    <phoneticPr fontId="3"/>
  </si>
  <si>
    <t>3枚目</t>
    <rPh sb="1" eb="3">
      <t>マイメ</t>
    </rPh>
    <phoneticPr fontId="3"/>
  </si>
  <si>
    <t>少　　年　</t>
    <phoneticPr fontId="3"/>
  </si>
  <si>
    <t>少年男</t>
    <phoneticPr fontId="3"/>
  </si>
  <si>
    <t>一般・大学生</t>
    <phoneticPr fontId="3"/>
  </si>
  <si>
    <t>少年30男</t>
    <rPh sb="4" eb="5">
      <t>オトコ</t>
    </rPh>
    <phoneticPr fontId="3"/>
  </si>
  <si>
    <t>コンパウンド</t>
    <phoneticPr fontId="3"/>
  </si>
  <si>
    <t>学生男</t>
    <rPh sb="0" eb="2">
      <t>ガクセイ</t>
    </rPh>
    <rPh sb="2" eb="3">
      <t>オトコ</t>
    </rPh>
    <phoneticPr fontId="3"/>
  </si>
  <si>
    <t>少３０ｍ</t>
    <rPh sb="0" eb="1">
      <t>ショウ</t>
    </rPh>
    <phoneticPr fontId="3"/>
  </si>
  <si>
    <t>ベアボウ</t>
    <phoneticPr fontId="3"/>
  </si>
  <si>
    <t>成年男</t>
    <rPh sb="0" eb="1">
      <t>ナ</t>
    </rPh>
    <rPh sb="1" eb="2">
      <t>ネン</t>
    </rPh>
    <phoneticPr fontId="3"/>
  </si>
  <si>
    <t>大学</t>
    <phoneticPr fontId="3"/>
  </si>
  <si>
    <t>参 加 者 総 数</t>
    <rPh sb="0" eb="1">
      <t>サン</t>
    </rPh>
    <rPh sb="2" eb="3">
      <t>カ</t>
    </rPh>
    <rPh sb="4" eb="5">
      <t>モノ</t>
    </rPh>
    <rPh sb="6" eb="7">
      <t>フサ</t>
    </rPh>
    <rPh sb="8" eb="9">
      <t>カズ</t>
    </rPh>
    <phoneticPr fontId="3"/>
  </si>
  <si>
    <t>参加料合計</t>
    <rPh sb="0" eb="1">
      <t>サン</t>
    </rPh>
    <rPh sb="1" eb="2">
      <t>カ</t>
    </rPh>
    <rPh sb="2" eb="3">
      <t>リョウ</t>
    </rPh>
    <rPh sb="3" eb="4">
      <t>ゴウ</t>
    </rPh>
    <rPh sb="4" eb="5">
      <t>ケイ</t>
    </rPh>
    <phoneticPr fontId="3"/>
  </si>
  <si>
    <t>成学30男</t>
    <rPh sb="0" eb="1">
      <t>ナ</t>
    </rPh>
    <rPh sb="1" eb="2">
      <t>ガク</t>
    </rPh>
    <rPh sb="4" eb="5">
      <t>オトコ</t>
    </rPh>
    <phoneticPr fontId="3"/>
  </si>
  <si>
    <t>成年</t>
    <phoneticPr fontId="3"/>
  </si>
  <si>
    <t>大会参加料入金方法</t>
    <rPh sb="0" eb="2">
      <t>タイカイ</t>
    </rPh>
    <rPh sb="2" eb="5">
      <t>サンカリョウ</t>
    </rPh>
    <rPh sb="5" eb="7">
      <t>ニュウキン</t>
    </rPh>
    <rPh sb="7" eb="9">
      <t>ホウホウ</t>
    </rPh>
    <phoneticPr fontId="3"/>
  </si>
  <si>
    <t>C P 男</t>
    <phoneticPr fontId="3"/>
  </si>
  <si>
    <t>名 ・女</t>
    <phoneticPr fontId="3"/>
  </si>
  <si>
    <t>名</t>
    <phoneticPr fontId="3"/>
  </si>
  <si>
    <t>大３０ｍ</t>
    <rPh sb="0" eb="1">
      <t>ダイ</t>
    </rPh>
    <phoneticPr fontId="3"/>
  </si>
  <si>
    <t>・個人情報の取り扱いについて</t>
    <rPh sb="1" eb="3">
      <t>コジン</t>
    </rPh>
    <rPh sb="3" eb="5">
      <t>ジョウホウ</t>
    </rPh>
    <rPh sb="6" eb="7">
      <t>ト</t>
    </rPh>
    <rPh sb="8" eb="9">
      <t>アツカ</t>
    </rPh>
    <phoneticPr fontId="3"/>
  </si>
  <si>
    <t>ＢＢ 男</t>
    <phoneticPr fontId="3"/>
  </si>
  <si>
    <t>成３0ｍ</t>
    <rPh sb="0" eb="1">
      <t>セイ</t>
    </rPh>
    <phoneticPr fontId="3"/>
  </si>
  <si>
    <t>　本連盟「個人情報保護法」及び「肖像権」に関する取り扱いについてに基づいて行う。</t>
    <rPh sb="1" eb="2">
      <t>ホン</t>
    </rPh>
    <rPh sb="2" eb="4">
      <t>レンメイ</t>
    </rPh>
    <rPh sb="5" eb="7">
      <t>コジン</t>
    </rPh>
    <rPh sb="7" eb="9">
      <t>ジョウホウ</t>
    </rPh>
    <rPh sb="9" eb="12">
      <t>ホゴホウ</t>
    </rPh>
    <rPh sb="33" eb="35">
      <t>モトズ</t>
    </rPh>
    <rPh sb="37" eb="38">
      <t>オコナ</t>
    </rPh>
    <phoneticPr fontId="3"/>
  </si>
  <si>
    <t>Ｃ Ｐ</t>
    <phoneticPr fontId="3"/>
  </si>
  <si>
    <t>しあわせの村アーチェリークラブ</t>
    <phoneticPr fontId="2"/>
  </si>
  <si>
    <t>塩崎　秀樹</t>
    <phoneticPr fontId="3"/>
  </si>
  <si>
    <t>090-5136-8924</t>
    <phoneticPr fontId="3"/>
  </si>
  <si>
    <t>shiozakihs@gmail.com</t>
    <phoneticPr fontId="3"/>
  </si>
  <si>
    <t>三島雅功</t>
    <phoneticPr fontId="2"/>
  </si>
  <si>
    <t>井内高士</t>
    <phoneticPr fontId="2"/>
  </si>
  <si>
    <t>梶川</t>
    <rPh sb="0" eb="2">
      <t>カジカワ</t>
    </rPh>
    <phoneticPr fontId="3"/>
  </si>
  <si>
    <t>博</t>
    <rPh sb="0" eb="1">
      <t>ヒロシ</t>
    </rPh>
    <phoneticPr fontId="3"/>
  </si>
  <si>
    <t>ブルー</t>
  </si>
  <si>
    <t>00032641</t>
    <phoneticPr fontId="3"/>
  </si>
  <si>
    <t>川口</t>
    <rPh sb="0" eb="2">
      <t>カワグチ</t>
    </rPh>
    <phoneticPr fontId="3"/>
  </si>
  <si>
    <t>悟</t>
    <rPh sb="0" eb="1">
      <t>サトル</t>
    </rPh>
    <phoneticPr fontId="3"/>
  </si>
  <si>
    <t>グリーン</t>
  </si>
  <si>
    <t>00032642</t>
    <phoneticPr fontId="3"/>
  </si>
  <si>
    <t>藤原</t>
    <rPh sb="0" eb="2">
      <t>フジワラ</t>
    </rPh>
    <phoneticPr fontId="3"/>
  </si>
  <si>
    <t>睦夫</t>
    <rPh sb="0" eb="2">
      <t>ムツオ</t>
    </rPh>
    <phoneticPr fontId="3"/>
  </si>
  <si>
    <t>00044781</t>
    <phoneticPr fontId="3"/>
  </si>
  <si>
    <t>榎田</t>
    <rPh sb="0" eb="2">
      <t>エノキダ</t>
    </rPh>
    <phoneticPr fontId="3"/>
  </si>
  <si>
    <t>宏</t>
    <rPh sb="0" eb="1">
      <t>ヒロシ</t>
    </rPh>
    <phoneticPr fontId="3"/>
  </si>
  <si>
    <t>00036193　</t>
    <phoneticPr fontId="3"/>
  </si>
  <si>
    <t>林坂</t>
    <rPh sb="0" eb="2">
      <t>リンサカ</t>
    </rPh>
    <phoneticPr fontId="3"/>
  </si>
  <si>
    <t>俊弘</t>
    <rPh sb="0" eb="2">
      <t>トシヒロ</t>
    </rPh>
    <phoneticPr fontId="3"/>
  </si>
  <si>
    <t>ホワイト</t>
  </si>
  <si>
    <t>00041733</t>
    <phoneticPr fontId="3"/>
  </si>
  <si>
    <t>木島</t>
    <rPh sb="0" eb="2">
      <t>キジマ</t>
    </rPh>
    <phoneticPr fontId="3"/>
  </si>
  <si>
    <t>義憲</t>
    <phoneticPr fontId="3"/>
  </si>
  <si>
    <t>ヨシノリ</t>
    <phoneticPr fontId="3"/>
  </si>
  <si>
    <t>00032644</t>
    <phoneticPr fontId="3"/>
  </si>
  <si>
    <t>00048205</t>
    <phoneticPr fontId="2"/>
  </si>
  <si>
    <t>奥野</t>
    <rPh sb="0" eb="2">
      <t>オクノ</t>
    </rPh>
    <phoneticPr fontId="2"/>
  </si>
  <si>
    <t>雅晴</t>
    <rPh sb="0" eb="2">
      <t>マサハル</t>
    </rPh>
    <phoneticPr fontId="2"/>
  </si>
  <si>
    <t>岡本</t>
    <phoneticPr fontId="2"/>
  </si>
  <si>
    <t>清嗣</t>
    <phoneticPr fontId="2"/>
  </si>
  <si>
    <t>キヨジ</t>
    <phoneticPr fontId="2"/>
  </si>
  <si>
    <t>オカモト</t>
    <phoneticPr fontId="2"/>
  </si>
  <si>
    <t>00048207</t>
    <phoneticPr fontId="2"/>
  </si>
  <si>
    <t>佐藤</t>
    <rPh sb="0" eb="2">
      <t>サトウ</t>
    </rPh>
    <phoneticPr fontId="3"/>
  </si>
  <si>
    <t>武司</t>
    <rPh sb="0" eb="2">
      <t>タケシ</t>
    </rPh>
    <phoneticPr fontId="3"/>
  </si>
  <si>
    <t>00048203</t>
    <phoneticPr fontId="3"/>
  </si>
  <si>
    <t>難波</t>
    <rPh sb="0" eb="2">
      <t>ナンバ</t>
    </rPh>
    <phoneticPr fontId="3"/>
  </si>
  <si>
    <t>美智代</t>
    <rPh sb="0" eb="3">
      <t>ミチヨ</t>
    </rPh>
    <phoneticPr fontId="3"/>
  </si>
  <si>
    <t>ブラック</t>
  </si>
  <si>
    <t>00024021</t>
    <phoneticPr fontId="3"/>
  </si>
  <si>
    <t>吉村</t>
    <rPh sb="0" eb="2">
      <t>ヨシムラ</t>
    </rPh>
    <phoneticPr fontId="3"/>
  </si>
  <si>
    <t>00048206</t>
    <phoneticPr fontId="3"/>
  </si>
  <si>
    <t>山本</t>
    <rPh sb="0" eb="2">
      <t>ヤマモト</t>
    </rPh>
    <phoneticPr fontId="3"/>
  </si>
  <si>
    <t>恵一</t>
    <rPh sb="0" eb="2">
      <t>ケイイチ</t>
    </rPh>
    <phoneticPr fontId="3"/>
  </si>
  <si>
    <t>C P</t>
  </si>
  <si>
    <t>00011502</t>
    <phoneticPr fontId="3"/>
  </si>
  <si>
    <t>塩﨑</t>
    <rPh sb="0" eb="2">
      <t>シオザキ</t>
    </rPh>
    <phoneticPr fontId="3"/>
  </si>
  <si>
    <t>秀樹</t>
    <rPh sb="0" eb="2">
      <t>ヒデキ</t>
    </rPh>
    <phoneticPr fontId="3"/>
  </si>
  <si>
    <t>00011505</t>
    <phoneticPr fontId="3"/>
  </si>
  <si>
    <t>清水</t>
    <rPh sb="0" eb="2">
      <t>シミズ</t>
    </rPh>
    <phoneticPr fontId="3"/>
  </si>
  <si>
    <t>利彦</t>
    <rPh sb="0" eb="2">
      <t>トシヒコ</t>
    </rPh>
    <phoneticPr fontId="3"/>
  </si>
  <si>
    <t>00011501</t>
    <phoneticPr fontId="3"/>
  </si>
  <si>
    <t>清水</t>
    <rPh sb="0" eb="2">
      <t>シミズ</t>
    </rPh>
    <phoneticPr fontId="2"/>
  </si>
  <si>
    <t>英明</t>
    <phoneticPr fontId="3"/>
  </si>
  <si>
    <t>香澄</t>
    <rPh sb="0" eb="2">
      <t>カスミ</t>
    </rPh>
    <phoneticPr fontId="2"/>
  </si>
  <si>
    <t>カズミ</t>
    <phoneticPr fontId="2"/>
  </si>
  <si>
    <t>00011513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</si>
</sst>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quot;・&quot;d&quot;日）&quot;;@"/>
  </numFmts>
  <fonts count="22" x14ac:knownFonts="1">
    <font>
      <sz val="11"/>
      <color theme="1"/>
      <name val="游ゴシック"/>
      <family val="2"/>
      <charset val="128"/>
      <scheme val="minor"/>
    </font>
    <font>
      <sz val="16"/>
      <name val="ＭＳ Ｐゴシック"/>
      <family val="3"/>
      <charset val="128"/>
    </font>
    <font>
      <sz val="6"/>
      <name val="游ゴシック"/>
      <family val="2"/>
      <charset val="128"/>
      <scheme val="minor"/>
    </font>
    <font>
      <sz val="6"/>
      <name val="ＭＳ Ｐゴシック"/>
      <family val="3"/>
      <charset val="128"/>
    </font>
    <font>
      <sz val="11"/>
      <name val="ＭＳ Ｐゴシック"/>
      <family val="3"/>
      <charset val="128"/>
    </font>
    <font>
      <sz val="11"/>
      <name val="ＭＳ Ｐ明朝"/>
      <family val="1"/>
      <charset val="128"/>
    </font>
    <font>
      <b/>
      <sz val="12"/>
      <name val="ＭＳ Ｐゴシック"/>
      <family val="3"/>
      <charset val="128"/>
    </font>
    <font>
      <u/>
      <sz val="8.25"/>
      <color indexed="12"/>
      <name val="ＭＳ Ｐゴシック"/>
      <family val="3"/>
      <charset val="128"/>
    </font>
    <font>
      <sz val="9"/>
      <name val="ＭＳ Ｐ明朝"/>
      <family val="1"/>
      <charset val="128"/>
    </font>
    <font>
      <sz val="14"/>
      <name val="HGP創英ﾌﾟﾚｾﾞﾝｽEB"/>
      <family val="1"/>
      <charset val="128"/>
    </font>
    <font>
      <sz val="12"/>
      <name val="ＭＳ 明朝"/>
      <family val="1"/>
      <charset val="128"/>
    </font>
    <font>
      <b/>
      <sz val="11"/>
      <name val="ＭＳ Ｐ明朝"/>
      <family val="1"/>
      <charset val="128"/>
    </font>
    <font>
      <sz val="14"/>
      <name val="ＭＳ Ｐゴシック"/>
      <family val="3"/>
      <charset val="128"/>
    </font>
    <font>
      <sz val="10"/>
      <name val="ＭＳ Ｐ明朝"/>
      <family val="1"/>
      <charset val="128"/>
    </font>
    <font>
      <sz val="11"/>
      <name val="ＭＳ 明朝"/>
      <family val="1"/>
      <charset val="128"/>
    </font>
    <font>
      <sz val="8"/>
      <name val="ＭＳ Ｐ明朝"/>
      <family val="1"/>
      <charset val="128"/>
    </font>
    <font>
      <sz val="9"/>
      <color indexed="10"/>
      <name val="HGS創英角ｺﾞｼｯｸUB"/>
      <family val="3"/>
      <charset val="128"/>
    </font>
    <font>
      <sz val="12"/>
      <name val="ＭＳ Ｐ明朝"/>
      <family val="1"/>
      <charset val="128"/>
    </font>
    <font>
      <sz val="14"/>
      <name val="ＭＳ Ｐ明朝"/>
      <family val="1"/>
      <charset val="128"/>
    </font>
    <font>
      <sz val="10"/>
      <color rgb="FFC00000"/>
      <name val="ＭＳ Ｐゴシック"/>
      <family val="3"/>
      <charset val="128"/>
    </font>
    <font>
      <b/>
      <sz val="11"/>
      <name val="ＭＳ Ｐゴシック"/>
      <family val="3"/>
      <charset val="128"/>
    </font>
    <font>
      <b/>
      <sz val="12"/>
      <name val="ＭＳ Ｐ明朝"/>
      <family val="1"/>
      <charset val="128"/>
    </font>
  </fonts>
  <fills count="6">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rgb="FF4BFF9C"/>
        <bgColor indexed="64"/>
      </patternFill>
    </fill>
  </fills>
  <borders count="6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hair">
        <color indexed="64"/>
      </right>
      <top style="medium">
        <color indexed="64"/>
      </top>
      <bottom style="thin">
        <color indexed="64"/>
      </bottom>
      <diagonal/>
    </border>
    <border>
      <left/>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hair">
        <color indexed="64"/>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4">
    <xf numFmtId="0" fontId="0" fillId="0" borderId="0">
      <alignment vertical="center"/>
    </xf>
    <xf numFmtId="9" fontId="4" fillId="0" borderId="0" applyFont="0" applyFill="0" applyBorder="0" applyAlignment="0" applyProtection="0"/>
    <xf numFmtId="0" fontId="4" fillId="0" borderId="0"/>
    <xf numFmtId="0" fontId="7" fillId="0" borderId="0" applyNumberFormat="0" applyFill="0" applyBorder="0" applyAlignment="0" applyProtection="0">
      <alignment vertical="top"/>
      <protection locked="0"/>
    </xf>
  </cellStyleXfs>
  <cellXfs count="201">
    <xf numFmtId="0" fontId="0" fillId="0" borderId="0" xfId="0">
      <alignment vertical="center"/>
    </xf>
    <xf numFmtId="0" fontId="1" fillId="0" borderId="0" xfId="0" applyFont="1" applyAlignment="1"/>
    <xf numFmtId="0" fontId="1" fillId="0" borderId="0" xfId="0" applyFont="1" applyAlignment="1">
      <alignment horizontal="right"/>
    </xf>
    <xf numFmtId="9" fontId="0" fillId="0" borderId="0" xfId="1" applyFont="1" applyAlignment="1">
      <alignment vertical="center"/>
    </xf>
    <xf numFmtId="0" fontId="0" fillId="0" borderId="0" xfId="0" applyAlignment="1">
      <alignment horizontal="right"/>
    </xf>
    <xf numFmtId="0" fontId="0" fillId="0" borderId="0" xfId="2" applyFont="1" applyAlignment="1">
      <alignment horizontal="center"/>
    </xf>
    <xf numFmtId="0" fontId="0" fillId="0" borderId="0" xfId="2" applyFont="1" applyAlignment="1" applyProtection="1">
      <alignment horizontal="center"/>
      <protection locked="0"/>
    </xf>
    <xf numFmtId="0" fontId="0" fillId="0" borderId="0" xfId="2" applyFont="1"/>
    <xf numFmtId="0" fontId="6" fillId="0" borderId="0" xfId="0" applyFont="1">
      <alignment vertical="center"/>
    </xf>
    <xf numFmtId="0" fontId="6" fillId="0" borderId="0" xfId="0" applyFont="1" applyAlignment="1">
      <alignment horizontal="right" vertical="center"/>
    </xf>
    <xf numFmtId="0" fontId="0" fillId="0" borderId="2" xfId="0" applyBorder="1">
      <alignment vertical="center"/>
    </xf>
    <xf numFmtId="0" fontId="5" fillId="0" borderId="4" xfId="0" applyFont="1" applyBorder="1" applyAlignment="1">
      <alignment horizontal="center" vertical="center"/>
    </xf>
    <xf numFmtId="0" fontId="5" fillId="0" borderId="0" xfId="0" applyFont="1">
      <alignment vertical="center"/>
    </xf>
    <xf numFmtId="0" fontId="5" fillId="0" borderId="2" xfId="0" applyFont="1" applyBorder="1">
      <alignment vertical="center"/>
    </xf>
    <xf numFmtId="0" fontId="9" fillId="0" borderId="0" xfId="0" applyFont="1" applyProtection="1">
      <alignment vertical="center"/>
      <protection locked="0"/>
    </xf>
    <xf numFmtId="0" fontId="10" fillId="0" borderId="0" xfId="0" applyFont="1" applyAlignment="1"/>
    <xf numFmtId="0" fontId="11" fillId="0" borderId="0" xfId="0" applyFont="1">
      <alignment vertical="center"/>
    </xf>
    <xf numFmtId="0" fontId="12" fillId="2" borderId="18" xfId="0" applyFont="1" applyFill="1" applyBorder="1">
      <alignment vertical="center"/>
    </xf>
    <xf numFmtId="0" fontId="12" fillId="2" borderId="19" xfId="0" applyFont="1" applyFill="1" applyBorder="1">
      <alignment vertical="center"/>
    </xf>
    <xf numFmtId="0" fontId="5" fillId="2" borderId="19" xfId="0" applyFont="1" applyFill="1" applyBorder="1">
      <alignment vertical="center"/>
    </xf>
    <xf numFmtId="0" fontId="5" fillId="2" borderId="20" xfId="0" applyFont="1" applyFill="1" applyBorder="1">
      <alignment vertical="center"/>
    </xf>
    <xf numFmtId="0" fontId="13" fillId="0" borderId="18" xfId="0" applyFont="1" applyBorder="1">
      <alignment vertical="center"/>
    </xf>
    <xf numFmtId="0" fontId="13" fillId="0" borderId="20" xfId="0" applyFont="1" applyBorder="1" applyAlignment="1">
      <alignment horizontal="left" vertical="center"/>
    </xf>
    <xf numFmtId="0" fontId="13" fillId="0" borderId="2" xfId="0" applyFont="1" applyBorder="1" applyAlignment="1">
      <alignment horizontal="center" vertical="center"/>
    </xf>
    <xf numFmtId="0" fontId="8" fillId="0" borderId="21" xfId="0" applyFont="1" applyBorder="1" applyAlignment="1">
      <alignment horizontal="center" vertical="center"/>
    </xf>
    <xf numFmtId="0" fontId="14" fillId="0" borderId="2"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20" xfId="0" applyFont="1" applyBorder="1" applyProtection="1">
      <alignment vertical="center"/>
      <protection locked="0"/>
    </xf>
    <xf numFmtId="0" fontId="5" fillId="0" borderId="2"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0" fontId="16" fillId="0" borderId="0" xfId="0" applyFont="1" applyAlignment="1">
      <alignment vertical="center" wrapText="1"/>
    </xf>
    <xf numFmtId="0" fontId="5" fillId="3" borderId="2" xfId="0" applyFont="1" applyFill="1" applyBorder="1">
      <alignment vertical="center"/>
    </xf>
    <xf numFmtId="0" fontId="8" fillId="0" borderId="2" xfId="0" applyFont="1" applyBorder="1" applyAlignment="1">
      <alignment horizontal="center" vertical="center"/>
    </xf>
    <xf numFmtId="0" fontId="8" fillId="0" borderId="0" xfId="0" applyFont="1" applyAlignment="1">
      <alignment horizontal="center" vertical="center"/>
    </xf>
    <xf numFmtId="0" fontId="8" fillId="0" borderId="2" xfId="0" applyFont="1" applyBorder="1" applyAlignment="1">
      <alignment horizontal="center" vertical="center" shrinkToFit="1"/>
    </xf>
    <xf numFmtId="0" fontId="8" fillId="0" borderId="0" xfId="0" applyFont="1" applyAlignment="1">
      <alignment horizontal="center" vertical="center" shrinkToFit="1"/>
    </xf>
    <xf numFmtId="0" fontId="5" fillId="0" borderId="0" xfId="0" applyFont="1" applyAlignment="1">
      <alignment horizontal="center" shrinkToFit="1"/>
    </xf>
    <xf numFmtId="0" fontId="5" fillId="0" borderId="23" xfId="0" applyFont="1" applyBorder="1">
      <alignment vertical="center"/>
    </xf>
    <xf numFmtId="0" fontId="14" fillId="0" borderId="24" xfId="0" applyFont="1" applyBorder="1">
      <alignment vertical="center"/>
    </xf>
    <xf numFmtId="0" fontId="5" fillId="0" borderId="25" xfId="0" applyFont="1" applyBorder="1">
      <alignment vertical="center"/>
    </xf>
    <xf numFmtId="0" fontId="5" fillId="0" borderId="0" xfId="0" applyFont="1" applyAlignment="1">
      <alignment vertical="center" shrinkToFit="1"/>
    </xf>
    <xf numFmtId="0" fontId="5" fillId="0" borderId="26" xfId="0" applyFont="1" applyBorder="1">
      <alignment vertical="center"/>
    </xf>
    <xf numFmtId="0" fontId="14" fillId="0" borderId="0" xfId="0" applyFont="1">
      <alignment vertical="center"/>
    </xf>
    <xf numFmtId="0" fontId="5" fillId="0" borderId="27" xfId="0" applyFont="1" applyBorder="1">
      <alignment vertical="center"/>
    </xf>
    <xf numFmtId="0" fontId="5" fillId="0" borderId="13" xfId="0" applyFont="1" applyBorder="1">
      <alignment vertical="center"/>
    </xf>
    <xf numFmtId="0" fontId="14" fillId="0" borderId="1" xfId="0" applyFont="1" applyBorder="1">
      <alignment vertical="center"/>
    </xf>
    <xf numFmtId="0" fontId="5" fillId="0" borderId="14" xfId="0" applyFont="1" applyBorder="1">
      <alignment vertical="center"/>
    </xf>
    <xf numFmtId="0" fontId="14" fillId="0" borderId="0" xfId="0" applyFont="1" applyAlignment="1">
      <alignment horizontal="center" shrinkToFit="1"/>
    </xf>
    <xf numFmtId="0" fontId="5" fillId="0" borderId="2" xfId="0" applyFont="1" applyBorder="1" applyAlignment="1">
      <alignment horizontal="center" vertical="center"/>
    </xf>
    <xf numFmtId="0" fontId="5" fillId="0" borderId="0" xfId="0" applyFont="1" applyAlignment="1">
      <alignment horizontal="center" vertical="center"/>
    </xf>
    <xf numFmtId="0" fontId="8" fillId="0" borderId="0" xfId="0" applyFont="1" applyAlignment="1" applyProtection="1">
      <alignment horizontal="center" vertical="center"/>
      <protection locked="0"/>
    </xf>
    <xf numFmtId="0" fontId="5" fillId="0" borderId="19" xfId="0" applyFont="1" applyBorder="1" applyProtection="1">
      <alignment vertical="center"/>
      <protection locked="0"/>
    </xf>
    <xf numFmtId="3" fontId="17" fillId="0" borderId="24" xfId="0" applyNumberFormat="1" applyFont="1" applyBorder="1" applyAlignment="1">
      <alignment horizontal="right" vertical="center"/>
    </xf>
    <xf numFmtId="0" fontId="13" fillId="0" borderId="24" xfId="0" applyFont="1" applyBorder="1" applyAlignment="1">
      <alignment horizontal="center" vertical="center"/>
    </xf>
    <xf numFmtId="3" fontId="17" fillId="0" borderId="4" xfId="0" applyNumberFormat="1" applyFont="1" applyBorder="1" applyAlignment="1">
      <alignment horizontal="right" vertical="center"/>
    </xf>
    <xf numFmtId="0" fontId="13" fillId="0" borderId="4" xfId="0" applyFont="1" applyBorder="1">
      <alignment vertical="center"/>
    </xf>
    <xf numFmtId="0" fontId="13" fillId="0" borderId="5" xfId="0" applyFont="1" applyBorder="1" applyAlignment="1">
      <alignment horizontal="left" vertical="center"/>
    </xf>
    <xf numFmtId="0" fontId="8" fillId="0" borderId="3" xfId="0" applyFont="1" applyBorder="1" applyAlignment="1">
      <alignment horizontal="right" vertical="center"/>
    </xf>
    <xf numFmtId="0" fontId="8" fillId="0" borderId="4" xfId="0" applyFont="1" applyBorder="1" applyAlignment="1">
      <alignment horizontal="right" vertical="center"/>
    </xf>
    <xf numFmtId="0" fontId="8" fillId="0" borderId="5" xfId="0" applyFont="1" applyBorder="1" applyAlignment="1">
      <alignment horizontal="right" vertical="center"/>
    </xf>
    <xf numFmtId="0" fontId="5" fillId="0" borderId="0" xfId="0" applyFont="1" applyAlignment="1">
      <alignment horizontal="right" vertical="center"/>
    </xf>
    <xf numFmtId="0" fontId="5" fillId="0" borderId="12" xfId="0" applyFont="1" applyBorder="1" applyAlignment="1">
      <alignment horizontal="center" vertical="center"/>
    </xf>
    <xf numFmtId="3" fontId="17" fillId="0" borderId="12" xfId="0" applyNumberFormat="1" applyFont="1" applyBorder="1" applyAlignment="1">
      <alignment horizontal="right" vertical="center"/>
    </xf>
    <xf numFmtId="0" fontId="13" fillId="0" borderId="12" xfId="0" applyFont="1" applyBorder="1" applyAlignment="1">
      <alignment horizontal="center" vertical="center"/>
    </xf>
    <xf numFmtId="0" fontId="13" fillId="0" borderId="12" xfId="0" applyFont="1" applyBorder="1">
      <alignment vertical="center"/>
    </xf>
    <xf numFmtId="0" fontId="13" fillId="0" borderId="11" xfId="0" applyFont="1" applyBorder="1" applyAlignment="1">
      <alignment horizontal="left" vertical="center"/>
    </xf>
    <xf numFmtId="0" fontId="8" fillId="0" borderId="10" xfId="0" applyFont="1" applyBorder="1" applyAlignment="1">
      <alignment horizontal="right" vertical="center"/>
    </xf>
    <xf numFmtId="0" fontId="8" fillId="0" borderId="12" xfId="0" applyFont="1" applyBorder="1" applyAlignment="1">
      <alignment horizontal="right" vertical="center"/>
    </xf>
    <xf numFmtId="0" fontId="8" fillId="0" borderId="11" xfId="0" applyFont="1" applyBorder="1" applyAlignment="1">
      <alignment horizontal="right" vertical="center"/>
    </xf>
    <xf numFmtId="0" fontId="8" fillId="0" borderId="30" xfId="0" applyFont="1" applyBorder="1" applyAlignment="1">
      <alignment horizontal="center" vertical="center"/>
    </xf>
    <xf numFmtId="0" fontId="5" fillId="2" borderId="31" xfId="0" applyFont="1" applyFill="1" applyBorder="1">
      <alignment vertical="center"/>
    </xf>
    <xf numFmtId="0" fontId="5" fillId="0" borderId="32" xfId="0" applyFont="1" applyBorder="1" applyAlignment="1">
      <alignment horizontal="right" vertical="center"/>
    </xf>
    <xf numFmtId="0" fontId="5" fillId="0" borderId="33" xfId="0" applyFont="1" applyBorder="1" applyAlignment="1">
      <alignment horizontal="right" vertical="center"/>
    </xf>
    <xf numFmtId="0" fontId="5" fillId="0" borderId="34" xfId="0" applyFont="1" applyBorder="1">
      <alignment vertical="center"/>
    </xf>
    <xf numFmtId="3" fontId="5" fillId="0" borderId="35" xfId="0" applyNumberFormat="1" applyFont="1" applyBorder="1" applyAlignment="1">
      <alignment horizontal="right" vertical="center"/>
    </xf>
    <xf numFmtId="3" fontId="5" fillId="0" borderId="34" xfId="0" applyNumberFormat="1" applyFont="1" applyBorder="1" applyAlignment="1">
      <alignment horizontal="right" vertical="center"/>
    </xf>
    <xf numFmtId="3" fontId="17" fillId="2" borderId="36" xfId="0" applyNumberFormat="1" applyFont="1" applyFill="1" applyBorder="1" applyAlignment="1">
      <alignment horizontal="right" vertical="center"/>
    </xf>
    <xf numFmtId="0" fontId="8" fillId="0" borderId="10" xfId="0" applyFont="1" applyBorder="1" applyAlignment="1">
      <alignment horizontal="right" vertical="center" shrinkToFit="1"/>
    </xf>
    <xf numFmtId="0" fontId="8" fillId="0" borderId="37" xfId="0" applyFont="1" applyBorder="1" applyAlignment="1">
      <alignment horizontal="center" vertical="center"/>
    </xf>
    <xf numFmtId="0" fontId="5" fillId="2" borderId="38" xfId="0" applyFont="1" applyFill="1" applyBorder="1">
      <alignment vertical="center"/>
    </xf>
    <xf numFmtId="0" fontId="5" fillId="0" borderId="39" xfId="0" applyFont="1" applyBorder="1" applyAlignment="1">
      <alignment horizontal="right" vertical="center"/>
    </xf>
    <xf numFmtId="0" fontId="5" fillId="0" borderId="40" xfId="0" applyFont="1" applyBorder="1" applyAlignment="1">
      <alignment horizontal="right" vertical="center"/>
    </xf>
    <xf numFmtId="0" fontId="5" fillId="0" borderId="41" xfId="0" applyFont="1" applyBorder="1">
      <alignment vertical="center"/>
    </xf>
    <xf numFmtId="3" fontId="5" fillId="0" borderId="42" xfId="0" applyNumberFormat="1" applyFont="1" applyBorder="1" applyAlignment="1">
      <alignment horizontal="right" vertical="center"/>
    </xf>
    <xf numFmtId="3" fontId="5" fillId="0" borderId="41" xfId="0" applyNumberFormat="1" applyFont="1" applyBorder="1" applyAlignment="1">
      <alignment horizontal="right" vertical="center"/>
    </xf>
    <xf numFmtId="3" fontId="17" fillId="2" borderId="43" xfId="0" applyNumberFormat="1" applyFont="1" applyFill="1" applyBorder="1" applyAlignment="1">
      <alignment horizontal="right" vertical="center"/>
    </xf>
    <xf numFmtId="0" fontId="8" fillId="0" borderId="44" xfId="0" applyFont="1" applyBorder="1" applyAlignment="1">
      <alignment horizontal="center" vertical="center" shrinkToFit="1"/>
    </xf>
    <xf numFmtId="0" fontId="5" fillId="4" borderId="45" xfId="0" applyFont="1" applyFill="1" applyBorder="1">
      <alignment vertical="center"/>
    </xf>
    <xf numFmtId="0" fontId="5" fillId="0" borderId="46" xfId="0" applyFont="1" applyBorder="1" applyAlignment="1">
      <alignment horizontal="right" vertical="center"/>
    </xf>
    <xf numFmtId="0" fontId="5" fillId="0" borderId="47" xfId="0" applyFont="1" applyBorder="1" applyAlignment="1">
      <alignment horizontal="right" vertical="center"/>
    </xf>
    <xf numFmtId="0" fontId="5" fillId="0" borderId="48" xfId="0" applyFont="1" applyBorder="1">
      <alignment vertical="center"/>
    </xf>
    <xf numFmtId="3" fontId="5" fillId="0" borderId="49" xfId="0" applyNumberFormat="1" applyFont="1" applyBorder="1" applyAlignment="1">
      <alignment horizontal="right" vertical="center"/>
    </xf>
    <xf numFmtId="3" fontId="5" fillId="0" borderId="48" xfId="0" applyNumberFormat="1" applyFont="1" applyBorder="1" applyAlignment="1">
      <alignment horizontal="right" vertical="center"/>
    </xf>
    <xf numFmtId="3" fontId="17" fillId="4" borderId="50" xfId="0" applyNumberFormat="1" applyFont="1" applyFill="1" applyBorder="1" applyAlignment="1">
      <alignment horizontal="right" vertical="center"/>
    </xf>
    <xf numFmtId="3" fontId="17" fillId="0" borderId="17" xfId="0" applyNumberFormat="1" applyFont="1" applyBorder="1" applyAlignment="1">
      <alignment horizontal="right" vertical="center"/>
    </xf>
    <xf numFmtId="0" fontId="13" fillId="0" borderId="17" xfId="0" applyFont="1" applyBorder="1" applyAlignment="1">
      <alignment horizontal="center" vertical="center"/>
    </xf>
    <xf numFmtId="0" fontId="13" fillId="0" borderId="17" xfId="0" applyFont="1" applyBorder="1">
      <alignment vertical="center"/>
    </xf>
    <xf numFmtId="0" fontId="5" fillId="0" borderId="17" xfId="0" applyFont="1" applyBorder="1" applyAlignment="1">
      <alignment horizontal="center" vertical="center"/>
    </xf>
    <xf numFmtId="0" fontId="13" fillId="0" borderId="16" xfId="0" applyFont="1" applyBorder="1" applyAlignment="1">
      <alignment horizontal="left" vertical="center"/>
    </xf>
    <xf numFmtId="0" fontId="5" fillId="0" borderId="0" xfId="0" applyFont="1" applyProtection="1">
      <alignment vertical="center"/>
      <protection locked="0"/>
    </xf>
    <xf numFmtId="3" fontId="5" fillId="0" borderId="38" xfId="0" applyNumberFormat="1" applyFont="1" applyBorder="1">
      <alignment vertical="center"/>
    </xf>
    <xf numFmtId="3" fontId="17" fillId="0" borderId="43" xfId="0" applyNumberFormat="1" applyFont="1" applyBorder="1" applyAlignment="1">
      <alignment horizontal="right" vertical="center"/>
    </xf>
    <xf numFmtId="0" fontId="5" fillId="0" borderId="20" xfId="0" applyFont="1" applyBorder="1">
      <alignment vertical="center"/>
    </xf>
    <xf numFmtId="0" fontId="13" fillId="0" borderId="12" xfId="0" applyFont="1" applyBorder="1" applyAlignment="1">
      <alignment horizontal="right" vertical="center"/>
    </xf>
    <xf numFmtId="0" fontId="8" fillId="0" borderId="52" xfId="0" applyFont="1" applyBorder="1" applyAlignment="1" applyProtection="1">
      <alignment horizontal="center" vertical="center"/>
      <protection locked="0"/>
    </xf>
    <xf numFmtId="3" fontId="5" fillId="2" borderId="53" xfId="0" applyNumberFormat="1" applyFont="1" applyFill="1" applyBorder="1">
      <alignment vertical="center"/>
    </xf>
    <xf numFmtId="0" fontId="5" fillId="0" borderId="54" xfId="0" applyFont="1" applyBorder="1" applyAlignment="1">
      <alignment horizontal="right" vertical="center"/>
    </xf>
    <xf numFmtId="0" fontId="5" fillId="0" borderId="19" xfId="0" applyFont="1" applyBorder="1" applyAlignment="1">
      <alignment horizontal="right" vertical="center"/>
    </xf>
    <xf numFmtId="0" fontId="5" fillId="0" borderId="55" xfId="0" applyFont="1" applyBorder="1">
      <alignment vertical="center"/>
    </xf>
    <xf numFmtId="3" fontId="5" fillId="0" borderId="56" xfId="0" applyNumberFormat="1" applyFont="1" applyBorder="1" applyAlignment="1">
      <alignment horizontal="right" vertical="center"/>
    </xf>
    <xf numFmtId="3" fontId="5" fillId="0" borderId="55" xfId="0" applyNumberFormat="1" applyFont="1" applyBorder="1" applyAlignment="1">
      <alignment horizontal="right" vertical="center"/>
    </xf>
    <xf numFmtId="3" fontId="17" fillId="2" borderId="57" xfId="0" applyNumberFormat="1" applyFont="1" applyFill="1" applyBorder="1" applyAlignment="1">
      <alignment horizontal="right" vertical="center"/>
    </xf>
    <xf numFmtId="0" fontId="8" fillId="0" borderId="52" xfId="0" applyFont="1" applyBorder="1" applyAlignment="1" applyProtection="1">
      <alignment horizontal="center" vertical="center" shrinkToFit="1"/>
      <protection locked="0"/>
    </xf>
    <xf numFmtId="0" fontId="5" fillId="0" borderId="53" xfId="0" applyFont="1" applyBorder="1">
      <alignment vertical="center"/>
    </xf>
    <xf numFmtId="3" fontId="17" fillId="0" borderId="57" xfId="0" applyNumberFormat="1" applyFont="1" applyBorder="1" applyAlignment="1">
      <alignment horizontal="right" vertical="center"/>
    </xf>
    <xf numFmtId="0" fontId="13" fillId="0" borderId="0" xfId="0" applyFont="1" applyAlignment="1" applyProtection="1">
      <protection locked="0"/>
    </xf>
    <xf numFmtId="0" fontId="8" fillId="0" borderId="15" xfId="0" applyFont="1" applyBorder="1" applyAlignment="1">
      <alignment horizontal="right" vertical="center"/>
    </xf>
    <xf numFmtId="0" fontId="13" fillId="0" borderId="17" xfId="0" applyFont="1" applyBorder="1" applyAlignment="1">
      <alignment horizontal="right" vertical="center"/>
    </xf>
    <xf numFmtId="0" fontId="8" fillId="0" borderId="17" xfId="0" applyFont="1" applyBorder="1" applyAlignment="1">
      <alignment horizontal="right" vertical="center"/>
    </xf>
    <xf numFmtId="0" fontId="8" fillId="0" borderId="16" xfId="0" applyFont="1" applyBorder="1" applyAlignment="1">
      <alignment horizontal="right" vertical="center"/>
    </xf>
    <xf numFmtId="0" fontId="8" fillId="0" borderId="44" xfId="0" applyFont="1" applyBorder="1" applyAlignment="1" applyProtection="1">
      <alignment horizontal="center" vertical="center" shrinkToFit="1"/>
      <protection locked="0"/>
    </xf>
    <xf numFmtId="3" fontId="17" fillId="0" borderId="50" xfId="0" applyNumberFormat="1" applyFont="1" applyBorder="1" applyAlignment="1">
      <alignment horizontal="right" vertical="center"/>
    </xf>
    <xf numFmtId="0" fontId="0" fillId="0" borderId="0" xfId="0" applyProtection="1">
      <alignment vertical="center"/>
      <protection locked="0"/>
    </xf>
    <xf numFmtId="0" fontId="13" fillId="0" borderId="0" xfId="0" applyFont="1" applyProtection="1">
      <alignment vertical="center"/>
      <protection locked="0"/>
    </xf>
    <xf numFmtId="0" fontId="8" fillId="0" borderId="30" xfId="0" applyFont="1" applyBorder="1" applyAlignment="1" applyProtection="1">
      <alignment horizontal="center" vertical="center"/>
      <protection locked="0"/>
    </xf>
    <xf numFmtId="0" fontId="0" fillId="2" borderId="31" xfId="0" applyFill="1" applyBorder="1">
      <alignment vertical="center"/>
    </xf>
    <xf numFmtId="0" fontId="5" fillId="0" borderId="32" xfId="0" applyFont="1" applyBorder="1" applyAlignment="1">
      <alignment horizontal="center" vertical="center"/>
    </xf>
    <xf numFmtId="3" fontId="20" fillId="5" borderId="60" xfId="0" applyNumberFormat="1" applyFont="1" applyFill="1" applyBorder="1">
      <alignment vertical="center"/>
    </xf>
    <xf numFmtId="3" fontId="21" fillId="5" borderId="51" xfId="0" applyNumberFormat="1" applyFont="1" applyFill="1" applyBorder="1" applyAlignment="1">
      <alignment horizontal="right" vertical="center"/>
    </xf>
    <xf numFmtId="0" fontId="13" fillId="0" borderId="18" xfId="0" applyFont="1" applyBorder="1" applyAlignment="1" applyProtection="1">
      <alignment horizontal="center" vertical="center"/>
      <protection locked="0"/>
    </xf>
    <xf numFmtId="0" fontId="13" fillId="0" borderId="19" xfId="0" applyFont="1" applyBorder="1" applyAlignment="1" applyProtection="1">
      <alignment horizontal="center" vertical="center"/>
      <protection locked="0"/>
    </xf>
    <xf numFmtId="0" fontId="13" fillId="0" borderId="20" xfId="0" applyFont="1" applyBorder="1" applyAlignment="1" applyProtection="1">
      <alignment horizontal="center" vertical="center"/>
      <protection locked="0"/>
    </xf>
    <xf numFmtId="0" fontId="5" fillId="0" borderId="54" xfId="0" applyFont="1" applyBorder="1" applyAlignment="1" applyProtection="1">
      <alignment horizontal="center" vertical="center"/>
      <protection locked="0"/>
    </xf>
    <xf numFmtId="0" fontId="5" fillId="0" borderId="58" xfId="0" applyFont="1" applyBorder="1" applyAlignment="1" applyProtection="1">
      <alignment horizontal="center" vertical="center"/>
      <protection locked="0"/>
    </xf>
    <xf numFmtId="0" fontId="5" fillId="0" borderId="59" xfId="0" applyFont="1" applyBorder="1" applyAlignment="1" applyProtection="1">
      <alignment horizontal="center" vertical="center"/>
      <protection locked="0"/>
    </xf>
    <xf numFmtId="0" fontId="19" fillId="0" borderId="24" xfId="0" applyFont="1" applyBorder="1" applyAlignment="1">
      <alignment horizontal="left" vertical="top" shrinkToFit="1"/>
    </xf>
    <xf numFmtId="0" fontId="5" fillId="0" borderId="15" xfId="0" applyFont="1" applyBorder="1" applyAlignment="1">
      <alignment horizontal="center" vertical="center"/>
    </xf>
    <xf numFmtId="0" fontId="5" fillId="0" borderId="16" xfId="0" applyFont="1" applyBorder="1" applyAlignment="1">
      <alignment horizontal="center" vertical="center"/>
    </xf>
    <xf numFmtId="3" fontId="17" fillId="0" borderId="17" xfId="0" applyNumberFormat="1" applyFont="1" applyBorder="1" applyAlignment="1">
      <alignment horizontal="right"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3" fontId="18" fillId="0" borderId="19" xfId="0" applyNumberFormat="1" applyFont="1" applyBorder="1" applyAlignment="1">
      <alignment horizontal="center" vertical="center"/>
    </xf>
    <xf numFmtId="3" fontId="18" fillId="0" borderId="19" xfId="0" applyNumberFormat="1" applyFont="1" applyBorder="1" applyAlignment="1">
      <alignment horizontal="right" vertical="center"/>
    </xf>
    <xf numFmtId="0" fontId="13" fillId="0" borderId="28" xfId="0" applyFont="1" applyBorder="1" applyAlignment="1">
      <alignment horizontal="center" vertical="center" textRotation="255"/>
    </xf>
    <xf numFmtId="0" fontId="13" fillId="0" borderId="29" xfId="0" applyFont="1" applyBorder="1" applyAlignment="1">
      <alignment horizontal="center" vertical="center" textRotation="255"/>
    </xf>
    <xf numFmtId="0" fontId="13" fillId="0" borderId="51" xfId="0" applyFont="1" applyBorder="1" applyAlignment="1">
      <alignment horizontal="center" vertical="center" textRotation="255"/>
    </xf>
    <xf numFmtId="0" fontId="5" fillId="0" borderId="4" xfId="0" applyFont="1" applyBorder="1" applyAlignment="1">
      <alignment horizontal="center" vertical="center"/>
    </xf>
    <xf numFmtId="0" fontId="5" fillId="0" borderId="5" xfId="0" applyFont="1" applyBorder="1" applyAlignment="1">
      <alignment horizontal="center" vertical="center"/>
    </xf>
    <xf numFmtId="3" fontId="17" fillId="0" borderId="4" xfId="0" applyNumberFormat="1" applyFont="1" applyBorder="1" applyAlignment="1">
      <alignment horizontal="right"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3" fontId="17" fillId="0" borderId="12" xfId="0" applyNumberFormat="1" applyFont="1" applyBorder="1" applyAlignment="1">
      <alignment horizontal="right" vertical="center"/>
    </xf>
    <xf numFmtId="0" fontId="5" fillId="0" borderId="10"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19" xfId="0" applyFont="1" applyBorder="1" applyAlignment="1" applyProtection="1">
      <alignment horizontal="left" vertical="center"/>
      <protection locked="0"/>
    </xf>
    <xf numFmtId="0" fontId="5" fillId="0" borderId="20" xfId="0" applyFont="1" applyBorder="1" applyAlignment="1" applyProtection="1">
      <alignment horizontal="left" vertical="center"/>
      <protection locked="0"/>
    </xf>
    <xf numFmtId="0" fontId="5" fillId="0" borderId="20" xfId="0" applyFont="1" applyBorder="1" applyAlignment="1" applyProtection="1">
      <alignment horizontal="center" vertical="center"/>
      <protection locked="0"/>
    </xf>
    <xf numFmtId="0" fontId="5" fillId="0" borderId="22" xfId="0" applyFont="1" applyBorder="1" applyAlignment="1" applyProtection="1">
      <alignment horizontal="left" vertical="center"/>
      <protection locked="0"/>
    </xf>
    <xf numFmtId="0" fontId="5" fillId="0" borderId="22" xfId="0" quotePrefix="1" applyFont="1" applyBorder="1" applyAlignment="1" applyProtection="1">
      <alignment horizontal="left" vertical="center"/>
      <protection locked="0"/>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3" xfId="0" applyFont="1" applyBorder="1" applyAlignment="1">
      <alignment horizontal="center" vertical="center"/>
    </xf>
    <xf numFmtId="0" fontId="5" fillId="0" borderId="1" xfId="0" applyFont="1" applyBorder="1" applyAlignment="1">
      <alignment horizontal="center" vertical="center"/>
    </xf>
    <xf numFmtId="0" fontId="5" fillId="0" borderId="14" xfId="0" applyFont="1" applyBorder="1" applyAlignment="1">
      <alignment horizontal="center" vertical="center"/>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5" fillId="0" borderId="10"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5" fillId="0" borderId="15" xfId="0" applyFont="1" applyBorder="1" applyAlignment="1" applyProtection="1">
      <alignment horizontal="center" vertical="center" shrinkToFit="1"/>
      <protection locked="0"/>
    </xf>
    <xf numFmtId="0" fontId="5" fillId="0" borderId="17" xfId="0" applyFont="1" applyBorder="1" applyAlignment="1" applyProtection="1">
      <alignment horizontal="center" vertical="center" shrinkToFit="1"/>
      <protection locked="0"/>
    </xf>
    <xf numFmtId="0" fontId="5" fillId="0" borderId="16" xfId="0" applyFont="1" applyBorder="1" applyAlignment="1" applyProtection="1">
      <alignment horizontal="center" vertical="center" shrinkToFit="1"/>
      <protection locked="0"/>
    </xf>
    <xf numFmtId="0" fontId="5" fillId="0" borderId="1" xfId="0" applyFont="1" applyBorder="1" applyAlignment="1">
      <alignment horizontal="right" vertical="center"/>
    </xf>
    <xf numFmtId="176" fontId="5" fillId="0" borderId="1" xfId="0" applyNumberFormat="1" applyFont="1" applyBorder="1" applyAlignment="1">
      <alignment horizontal="center" vertical="center"/>
    </xf>
    <xf numFmtId="177" fontId="5" fillId="0" borderId="1" xfId="0" applyNumberFormat="1" applyFont="1" applyBorder="1" applyAlignment="1">
      <alignment horizontal="left" vertical="center"/>
    </xf>
    <xf numFmtId="56" fontId="6" fillId="0" borderId="1" xfId="0" applyNumberFormat="1" applyFont="1" applyBorder="1" applyAlignment="1">
      <alignment horizontal="center" vertical="center" shrinkToFit="1"/>
    </xf>
    <xf numFmtId="0" fontId="7" fillId="0" borderId="1" xfId="3" applyBorder="1" applyAlignment="1" applyProtection="1">
      <alignment vertical="center" shrinkToFit="1"/>
    </xf>
    <xf numFmtId="0" fontId="0" fillId="0" borderId="1" xfId="0" applyBorder="1" applyAlignment="1">
      <alignment vertical="center" shrinkToFit="1"/>
    </xf>
    <xf numFmtId="0" fontId="5" fillId="0" borderId="3" xfId="0" applyFont="1" applyBorder="1" applyAlignment="1">
      <alignment horizontal="center" vertical="center"/>
    </xf>
    <xf numFmtId="0" fontId="5" fillId="0" borderId="6" xfId="0" applyFont="1" applyBorder="1" applyAlignment="1" applyProtection="1">
      <alignment horizontal="center" vertical="center"/>
      <protection locked="0"/>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cellXfs>
  <cellStyles count="4">
    <cellStyle name="パーセント 2" xfId="1" xr:uid="{0FE6D266-5A1D-464F-8B09-F4055C222CB2}"/>
    <cellStyle name="ハイパーリンク 2" xfId="3" xr:uid="{595AB900-6086-4EC5-A0AA-81E62038D9CA}"/>
    <cellStyle name="標準" xfId="0" builtinId="0"/>
    <cellStyle name="標準 2" xfId="2" xr:uid="{FE69E625-401C-4E56-A7E7-15FCAC3333D3}"/>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28</xdr:col>
      <xdr:colOff>9525</xdr:colOff>
      <xdr:row>11</xdr:row>
      <xdr:rowOff>219075</xdr:rowOff>
    </xdr:from>
    <xdr:ext cx="8448167" cy="605294"/>
    <xdr:sp macro="" textlink="">
      <xdr:nvSpPr>
        <xdr:cNvPr id="2" name="テキスト ボックス 1">
          <a:extLst>
            <a:ext uri="{FF2B5EF4-FFF2-40B4-BE49-F238E27FC236}">
              <a16:creationId xmlns:a16="http://schemas.microsoft.com/office/drawing/2014/main" id="{9FD1CCD6-0F8F-4FCF-BBA6-5AC4C7A4120B}"/>
            </a:ext>
          </a:extLst>
        </xdr:cNvPr>
        <xdr:cNvSpPr txBox="1"/>
      </xdr:nvSpPr>
      <xdr:spPr>
        <a:xfrm>
          <a:off x="7896225" y="3181350"/>
          <a:ext cx="8448167" cy="6052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eaLnBrk="1" fontAlgn="auto" latinLnBrk="0" hangingPunct="1">
            <a:lnSpc>
              <a:spcPts val="2000"/>
            </a:lnSpc>
            <a:spcBef>
              <a:spcPts val="0"/>
            </a:spcBef>
            <a:spcAft>
              <a:spcPts val="0"/>
            </a:spcAft>
            <a:buClrTx/>
            <a:buSzTx/>
            <a:buFontTx/>
            <a:buNone/>
            <a:tabLst/>
            <a:defRPr/>
          </a:pPr>
          <a:r>
            <a:rPr kumimoji="1" lang="ja-JP" altLang="ja-JP" sz="1800">
              <a:solidFill>
                <a:srgbClr val="FF0000"/>
              </a:solidFill>
              <a:effectLst/>
              <a:latin typeface="+mn-lt"/>
              <a:ea typeface="+mn-ea"/>
              <a:cs typeface="+mn-cs"/>
            </a:rPr>
            <a:t>氏名を入力後、性別、競技種目、バッジ種類を選択すると、人数及び参加料総括表に自動的に計算されます。</a:t>
          </a:r>
          <a:r>
            <a:rPr kumimoji="1" lang="ja-JP" altLang="ja-JP" sz="1800">
              <a:solidFill>
                <a:schemeClr val="accent1">
                  <a:lumMod val="50000"/>
                </a:schemeClr>
              </a:solidFill>
              <a:effectLst/>
              <a:latin typeface="+mn-lt"/>
              <a:ea typeface="+mn-ea"/>
              <a:cs typeface="+mn-cs"/>
            </a:rPr>
            <a:t>尚、県内出身の大学生は、</a:t>
          </a:r>
          <a:r>
            <a:rPr kumimoji="1" lang="ja-JP" altLang="ja-JP" sz="1800" u="sng">
              <a:solidFill>
                <a:schemeClr val="accent1">
                  <a:lumMod val="50000"/>
                </a:schemeClr>
              </a:solidFill>
              <a:effectLst/>
              <a:latin typeface="+mn-lt"/>
              <a:ea typeface="+mn-ea"/>
              <a:cs typeface="+mn-cs"/>
            </a:rPr>
            <a:t>出身高校名</a:t>
          </a:r>
          <a:r>
            <a:rPr kumimoji="1" lang="ja-JP" altLang="ja-JP" sz="1800">
              <a:solidFill>
                <a:schemeClr val="accent1">
                  <a:lumMod val="50000"/>
                </a:schemeClr>
              </a:solidFill>
              <a:effectLst/>
              <a:latin typeface="+mn-lt"/>
              <a:ea typeface="+mn-ea"/>
              <a:cs typeface="+mn-cs"/>
            </a:rPr>
            <a:t>を備考欄②に記すこと。</a:t>
          </a:r>
          <a:endParaRPr lang="ja-JP" altLang="ja-JP" sz="1800">
            <a:solidFill>
              <a:schemeClr val="accent1">
                <a:lumMod val="50000"/>
              </a:schemeClr>
            </a:solidFill>
            <a:effectLst/>
          </a:endParaRPr>
        </a:p>
      </xdr:txBody>
    </xdr:sp>
    <xdr:clientData/>
  </xdr:oneCellAnchor>
  <xdr:twoCellAnchor>
    <xdr:from>
      <xdr:col>18</xdr:col>
      <xdr:colOff>350520</xdr:colOff>
      <xdr:row>12</xdr:row>
      <xdr:rowOff>38099</xdr:rowOff>
    </xdr:from>
    <xdr:to>
      <xdr:col>18</xdr:col>
      <xdr:colOff>769620</xdr:colOff>
      <xdr:row>13</xdr:row>
      <xdr:rowOff>76199</xdr:rowOff>
    </xdr:to>
    <xdr:sp macro="" textlink="">
      <xdr:nvSpPr>
        <xdr:cNvPr id="3" name="右矢印 2">
          <a:extLst>
            <a:ext uri="{FF2B5EF4-FFF2-40B4-BE49-F238E27FC236}">
              <a16:creationId xmlns:a16="http://schemas.microsoft.com/office/drawing/2014/main" id="{1F5A7D42-D823-43B5-B6B4-753B14E70B52}"/>
            </a:ext>
          </a:extLst>
        </xdr:cNvPr>
        <xdr:cNvSpPr/>
      </xdr:nvSpPr>
      <xdr:spPr>
        <a:xfrm rot="10800000">
          <a:off x="7427595" y="3228974"/>
          <a:ext cx="419100" cy="342900"/>
        </a:xfrm>
        <a:prstGeom prst="rightArrow">
          <a:avLst/>
        </a:prstGeom>
        <a:solidFill>
          <a:srgbClr val="FF0000"/>
        </a:solidFill>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endParaRPr lang="ja-JP" altLang="en-US"/>
        </a:p>
      </xdr:txBody>
    </xdr:sp>
    <xdr:clientData/>
  </xdr:twoCellAnchor>
  <xdr:oneCellAnchor>
    <xdr:from>
      <xdr:col>28</xdr:col>
      <xdr:colOff>9525</xdr:colOff>
      <xdr:row>11</xdr:row>
      <xdr:rowOff>219075</xdr:rowOff>
    </xdr:from>
    <xdr:ext cx="8448167" cy="605294"/>
    <xdr:sp macro="" textlink="">
      <xdr:nvSpPr>
        <xdr:cNvPr id="4" name="テキスト ボックス 3">
          <a:extLst>
            <a:ext uri="{FF2B5EF4-FFF2-40B4-BE49-F238E27FC236}">
              <a16:creationId xmlns:a16="http://schemas.microsoft.com/office/drawing/2014/main" id="{98841A47-A679-45D0-B862-8B5F9CF627D8}"/>
            </a:ext>
          </a:extLst>
        </xdr:cNvPr>
        <xdr:cNvSpPr txBox="1"/>
      </xdr:nvSpPr>
      <xdr:spPr>
        <a:xfrm>
          <a:off x="7896225" y="3181350"/>
          <a:ext cx="8448167" cy="6052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eaLnBrk="1" fontAlgn="auto" latinLnBrk="0" hangingPunct="1">
            <a:lnSpc>
              <a:spcPts val="2000"/>
            </a:lnSpc>
            <a:spcBef>
              <a:spcPts val="0"/>
            </a:spcBef>
            <a:spcAft>
              <a:spcPts val="0"/>
            </a:spcAft>
            <a:buClrTx/>
            <a:buSzTx/>
            <a:buFontTx/>
            <a:buNone/>
            <a:tabLst/>
            <a:defRPr/>
          </a:pPr>
          <a:r>
            <a:rPr kumimoji="1" lang="ja-JP" altLang="ja-JP" sz="1800">
              <a:solidFill>
                <a:srgbClr val="FF0000"/>
              </a:solidFill>
              <a:effectLst/>
              <a:latin typeface="+mn-lt"/>
              <a:ea typeface="+mn-ea"/>
              <a:cs typeface="+mn-cs"/>
            </a:rPr>
            <a:t>氏名を入力後、性別、競技種目、バッジ種類を選択すると、人数及び参加料総括表に自動的に計算されます。</a:t>
          </a:r>
          <a:r>
            <a:rPr kumimoji="1" lang="ja-JP" altLang="ja-JP" sz="1800">
              <a:solidFill>
                <a:schemeClr val="accent1">
                  <a:lumMod val="50000"/>
                </a:schemeClr>
              </a:solidFill>
              <a:effectLst/>
              <a:latin typeface="+mn-lt"/>
              <a:ea typeface="+mn-ea"/>
              <a:cs typeface="+mn-cs"/>
            </a:rPr>
            <a:t>尚、県内出身の大学生は、</a:t>
          </a:r>
          <a:r>
            <a:rPr kumimoji="1" lang="ja-JP" altLang="ja-JP" sz="1800" u="sng">
              <a:solidFill>
                <a:schemeClr val="accent1">
                  <a:lumMod val="50000"/>
                </a:schemeClr>
              </a:solidFill>
              <a:effectLst/>
              <a:latin typeface="+mn-lt"/>
              <a:ea typeface="+mn-ea"/>
              <a:cs typeface="+mn-cs"/>
            </a:rPr>
            <a:t>出身高校名</a:t>
          </a:r>
          <a:r>
            <a:rPr kumimoji="1" lang="ja-JP" altLang="ja-JP" sz="1800">
              <a:solidFill>
                <a:schemeClr val="accent1">
                  <a:lumMod val="50000"/>
                </a:schemeClr>
              </a:solidFill>
              <a:effectLst/>
              <a:latin typeface="+mn-lt"/>
              <a:ea typeface="+mn-ea"/>
              <a:cs typeface="+mn-cs"/>
            </a:rPr>
            <a:t>を備考欄②に記すこと。</a:t>
          </a:r>
          <a:endParaRPr lang="ja-JP" altLang="ja-JP" sz="1800">
            <a:solidFill>
              <a:schemeClr val="accent1">
                <a:lumMod val="50000"/>
              </a:schemeClr>
            </a:solidFill>
            <a:effectLst/>
          </a:endParaRPr>
        </a:p>
      </xdr:txBody>
    </xdr:sp>
    <xdr:clientData/>
  </xdr:oneCellAnchor>
  <xdr:twoCellAnchor>
    <xdr:from>
      <xdr:col>18</xdr:col>
      <xdr:colOff>350520</xdr:colOff>
      <xdr:row>12</xdr:row>
      <xdr:rowOff>38099</xdr:rowOff>
    </xdr:from>
    <xdr:to>
      <xdr:col>18</xdr:col>
      <xdr:colOff>769620</xdr:colOff>
      <xdr:row>13</xdr:row>
      <xdr:rowOff>76199</xdr:rowOff>
    </xdr:to>
    <xdr:sp macro="" textlink="">
      <xdr:nvSpPr>
        <xdr:cNvPr id="5" name="右矢印 2">
          <a:extLst>
            <a:ext uri="{FF2B5EF4-FFF2-40B4-BE49-F238E27FC236}">
              <a16:creationId xmlns:a16="http://schemas.microsoft.com/office/drawing/2014/main" id="{E20A579D-0DDD-4850-9FE9-137ECD430B18}"/>
            </a:ext>
          </a:extLst>
        </xdr:cNvPr>
        <xdr:cNvSpPr/>
      </xdr:nvSpPr>
      <xdr:spPr>
        <a:xfrm rot="10800000">
          <a:off x="7427595" y="3228974"/>
          <a:ext cx="419100" cy="342900"/>
        </a:xfrm>
        <a:prstGeom prst="rightArrow">
          <a:avLst/>
        </a:prstGeom>
        <a:solidFill>
          <a:srgbClr val="FF0000"/>
        </a:solidFill>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endParaRPr lang="ja-JP" altLang="en-US"/>
        </a:p>
      </xdr:txBody>
    </xdr:sp>
    <xdr:clientData/>
  </xdr:twoCellAnchor>
  <xdr:oneCellAnchor>
    <xdr:from>
      <xdr:col>28</xdr:col>
      <xdr:colOff>9525</xdr:colOff>
      <xdr:row>11</xdr:row>
      <xdr:rowOff>219075</xdr:rowOff>
    </xdr:from>
    <xdr:ext cx="8439150" cy="605294"/>
    <xdr:sp macro="" textlink="">
      <xdr:nvSpPr>
        <xdr:cNvPr id="6" name="テキスト ボックス 5">
          <a:extLst>
            <a:ext uri="{FF2B5EF4-FFF2-40B4-BE49-F238E27FC236}">
              <a16:creationId xmlns:a16="http://schemas.microsoft.com/office/drawing/2014/main" id="{D49FDE5D-9B02-47A1-8B26-C82DC8C52DFE}"/>
            </a:ext>
          </a:extLst>
        </xdr:cNvPr>
        <xdr:cNvSpPr txBox="1"/>
      </xdr:nvSpPr>
      <xdr:spPr>
        <a:xfrm>
          <a:off x="7896225" y="3181350"/>
          <a:ext cx="8439150" cy="6052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eaLnBrk="1" fontAlgn="auto" latinLnBrk="0" hangingPunct="1">
            <a:lnSpc>
              <a:spcPts val="2000"/>
            </a:lnSpc>
            <a:spcBef>
              <a:spcPts val="0"/>
            </a:spcBef>
            <a:spcAft>
              <a:spcPts val="0"/>
            </a:spcAft>
            <a:buClrTx/>
            <a:buSzTx/>
            <a:buFontTx/>
            <a:buNone/>
            <a:tabLst/>
            <a:defRPr/>
          </a:pPr>
          <a:r>
            <a:rPr kumimoji="1" lang="ja-JP" altLang="ja-JP" sz="1800">
              <a:solidFill>
                <a:srgbClr val="FF0000"/>
              </a:solidFill>
              <a:effectLst/>
              <a:latin typeface="+mn-lt"/>
              <a:ea typeface="+mn-ea"/>
              <a:cs typeface="+mn-cs"/>
            </a:rPr>
            <a:t>氏名を入力後、性別、競技種目、バッジ種類を選択すると、人数及び参加料総括表に自動的に計算されます。</a:t>
          </a:r>
          <a:r>
            <a:rPr kumimoji="1" lang="ja-JP" altLang="ja-JP" sz="1800">
              <a:solidFill>
                <a:schemeClr val="accent1">
                  <a:lumMod val="50000"/>
                </a:schemeClr>
              </a:solidFill>
              <a:effectLst/>
              <a:latin typeface="+mn-lt"/>
              <a:ea typeface="+mn-ea"/>
              <a:cs typeface="+mn-cs"/>
            </a:rPr>
            <a:t>尚、県内出身の大学生は、</a:t>
          </a:r>
          <a:r>
            <a:rPr kumimoji="1" lang="ja-JP" altLang="ja-JP" sz="1800" u="sng">
              <a:solidFill>
                <a:schemeClr val="accent1">
                  <a:lumMod val="50000"/>
                </a:schemeClr>
              </a:solidFill>
              <a:effectLst/>
              <a:latin typeface="+mn-lt"/>
              <a:ea typeface="+mn-ea"/>
              <a:cs typeface="+mn-cs"/>
            </a:rPr>
            <a:t>出身高校名</a:t>
          </a:r>
          <a:r>
            <a:rPr kumimoji="1" lang="ja-JP" altLang="ja-JP" sz="1800">
              <a:solidFill>
                <a:schemeClr val="accent1">
                  <a:lumMod val="50000"/>
                </a:schemeClr>
              </a:solidFill>
              <a:effectLst/>
              <a:latin typeface="+mn-lt"/>
              <a:ea typeface="+mn-ea"/>
              <a:cs typeface="+mn-cs"/>
            </a:rPr>
            <a:t>を備考欄②に記すこと。</a:t>
          </a:r>
          <a:endParaRPr lang="ja-JP" altLang="ja-JP" sz="1800">
            <a:solidFill>
              <a:schemeClr val="accent1">
                <a:lumMod val="50000"/>
              </a:schemeClr>
            </a:solidFill>
            <a:effectLst/>
          </a:endParaRPr>
        </a:p>
      </xdr:txBody>
    </xdr:sp>
    <xdr:clientData/>
  </xdr:oneCellAnchor>
  <xdr:twoCellAnchor>
    <xdr:from>
      <xdr:col>18</xdr:col>
      <xdr:colOff>352425</xdr:colOff>
      <xdr:row>12</xdr:row>
      <xdr:rowOff>38099</xdr:rowOff>
    </xdr:from>
    <xdr:to>
      <xdr:col>18</xdr:col>
      <xdr:colOff>771525</xdr:colOff>
      <xdr:row>13</xdr:row>
      <xdr:rowOff>76199</xdr:rowOff>
    </xdr:to>
    <xdr:sp macro="" textlink="">
      <xdr:nvSpPr>
        <xdr:cNvPr id="7" name="右矢印 2">
          <a:extLst>
            <a:ext uri="{FF2B5EF4-FFF2-40B4-BE49-F238E27FC236}">
              <a16:creationId xmlns:a16="http://schemas.microsoft.com/office/drawing/2014/main" id="{BA988C92-FD64-47AC-BEE1-800435FD5E35}"/>
            </a:ext>
          </a:extLst>
        </xdr:cNvPr>
        <xdr:cNvSpPr/>
      </xdr:nvSpPr>
      <xdr:spPr>
        <a:xfrm rot="10800000">
          <a:off x="7429500" y="3228974"/>
          <a:ext cx="419100" cy="342900"/>
        </a:xfrm>
        <a:prstGeom prst="rightArrow">
          <a:avLst/>
        </a:prstGeom>
        <a:solidFill>
          <a:srgbClr val="FF0000"/>
        </a:solidFill>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Downloads\4.&#30476;&#27665;&#12473;&#12509;&#12540;&#12484;&#22823;&#20250;\&#30476;&#27665;&#22823;&#20250;&#30003;&#36796;&#26360;&#65288;NOAH&#65289;.xls" TargetMode="External"/><Relationship Id="rId1" Type="http://schemas.openxmlformats.org/officeDocument/2006/relationships/externalLinkPath" Target="file:///E:\&#20107;&#21209;&#23616;&#12501;&#12457;&#12523;&#12480;\01&#31478;&#25216;&#20250;\2023&#24180;&#24230;&#31478;&#25216;&#20250;\1.&#31478;&#25216;&#20250;2023\&#9312;&#30476;&#20869;&#31478;&#25216;&#20250;\4.&#30476;&#27665;&#12473;&#12509;&#12540;&#12484;&#22823;&#20250;\&#30003;&#36796;&#26360;\&#30476;&#27665;&#22823;&#20250;&#30003;&#36796;&#26360;&#65288;NOAH&#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県民大会　1枚目"/>
      <sheetName val="県民大会　2枚目"/>
      <sheetName val="県民大会　3枚目"/>
    </sheetNames>
    <sheetDataSet>
      <sheetData sheetId="0"/>
      <sheetData sheetId="1">
        <row r="36">
          <cell r="U36">
            <v>0</v>
          </cell>
          <cell r="V36">
            <v>0</v>
          </cell>
        </row>
        <row r="37">
          <cell r="U37">
            <v>0</v>
          </cell>
          <cell r="V37">
            <v>0</v>
          </cell>
        </row>
        <row r="38">
          <cell r="U38">
            <v>0</v>
          </cell>
          <cell r="V38">
            <v>0</v>
          </cell>
        </row>
        <row r="39">
          <cell r="U39">
            <v>0</v>
          </cell>
          <cell r="V39">
            <v>0</v>
          </cell>
        </row>
        <row r="40">
          <cell r="U40">
            <v>0</v>
          </cell>
          <cell r="V40">
            <v>0</v>
          </cell>
        </row>
        <row r="41">
          <cell r="U41">
            <v>0</v>
          </cell>
          <cell r="V41">
            <v>0</v>
          </cell>
        </row>
        <row r="42">
          <cell r="U42">
            <v>0</v>
          </cell>
          <cell r="V42">
            <v>0</v>
          </cell>
        </row>
        <row r="43">
          <cell r="U43">
            <v>0</v>
          </cell>
          <cell r="V43">
            <v>0</v>
          </cell>
        </row>
        <row r="44">
          <cell r="U44">
            <v>0</v>
          </cell>
          <cell r="V44">
            <v>0</v>
          </cell>
        </row>
      </sheetData>
      <sheetData sheetId="2">
        <row r="36">
          <cell r="U36">
            <v>0</v>
          </cell>
          <cell r="V36">
            <v>0</v>
          </cell>
        </row>
        <row r="37">
          <cell r="U37">
            <v>0</v>
          </cell>
          <cell r="V37">
            <v>0</v>
          </cell>
        </row>
        <row r="38">
          <cell r="U38">
            <v>0</v>
          </cell>
          <cell r="V38">
            <v>0</v>
          </cell>
        </row>
        <row r="39">
          <cell r="U39">
            <v>0</v>
          </cell>
          <cell r="V39">
            <v>0</v>
          </cell>
        </row>
        <row r="40">
          <cell r="U40">
            <v>0</v>
          </cell>
          <cell r="V40">
            <v>0</v>
          </cell>
        </row>
        <row r="41">
          <cell r="U41">
            <v>0</v>
          </cell>
          <cell r="V41">
            <v>0</v>
          </cell>
        </row>
        <row r="42">
          <cell r="U42">
            <v>0</v>
          </cell>
          <cell r="V42">
            <v>0</v>
          </cell>
        </row>
        <row r="43">
          <cell r="U43">
            <v>0</v>
          </cell>
          <cell r="V43">
            <v>0</v>
          </cell>
        </row>
        <row r="44">
          <cell r="U44">
            <v>0</v>
          </cell>
          <cell r="V44">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jimukyoku@hyogo-archery.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4EB93-DA65-4A0B-98D9-CE3EA961554A}">
  <dimension ref="A1:AN40"/>
  <sheetViews>
    <sheetView tabSelected="1" topLeftCell="A10" workbookViewId="0">
      <selection activeCell="AC25" sqref="AC25"/>
    </sheetView>
  </sheetViews>
  <sheetFormatPr defaultRowHeight="18.75" x14ac:dyDescent="0.4"/>
  <cols>
    <col min="1" max="1" width="2.75" customWidth="1"/>
    <col min="2" max="2" width="3" customWidth="1"/>
    <col min="3" max="4" width="9.625" customWidth="1"/>
    <col min="5" max="5" width="3.625" customWidth="1"/>
    <col min="6" max="7" width="3.125" customWidth="1"/>
    <col min="8" max="8" width="7.375" customWidth="1"/>
    <col min="9" max="9" width="3.125" customWidth="1"/>
    <col min="10" max="10" width="4.5" customWidth="1"/>
    <col min="12" max="12" width="9.75" bestFit="1" customWidth="1"/>
    <col min="13" max="13" width="3.125" customWidth="1"/>
    <col min="14" max="14" width="5.625" customWidth="1"/>
    <col min="15" max="15" width="3.625" customWidth="1"/>
    <col min="16" max="16" width="5.125" customWidth="1"/>
    <col min="17" max="17" width="3.625" customWidth="1"/>
    <col min="18" max="18" width="3.125" customWidth="1"/>
    <col min="19" max="19" width="10.625" customWidth="1"/>
    <col min="20" max="20" width="7.875" hidden="1" customWidth="1"/>
    <col min="21" max="22" width="4.125" hidden="1" customWidth="1"/>
    <col min="23" max="23" width="4.875" hidden="1" customWidth="1"/>
    <col min="24" max="27" width="5.625" hidden="1" customWidth="1"/>
    <col min="28" max="28" width="9.125" hidden="1" customWidth="1"/>
    <col min="29" max="29" width="11.375" customWidth="1"/>
    <col min="30" max="30" width="4.75" customWidth="1"/>
    <col min="31" max="39" width="9.625" customWidth="1"/>
    <col min="40" max="40" width="6.75" customWidth="1"/>
    <col min="42" max="42" width="6.75" customWidth="1"/>
    <col min="257" max="257" width="2.75" customWidth="1"/>
    <col min="258" max="258" width="3" customWidth="1"/>
    <col min="259" max="260" width="9.625" customWidth="1"/>
    <col min="261" max="261" width="3.625" customWidth="1"/>
    <col min="262" max="263" width="3.125" customWidth="1"/>
    <col min="264" max="264" width="7.375" customWidth="1"/>
    <col min="265" max="265" width="3.125" customWidth="1"/>
    <col min="266" max="266" width="4.5" customWidth="1"/>
    <col min="268" max="268" width="9.75" bestFit="1" customWidth="1"/>
    <col min="269" max="269" width="3.125" customWidth="1"/>
    <col min="270" max="270" width="5.625" customWidth="1"/>
    <col min="271" max="271" width="3.625" customWidth="1"/>
    <col min="272" max="272" width="5.125" customWidth="1"/>
    <col min="273" max="273" width="3.625" customWidth="1"/>
    <col min="274" max="274" width="3.125" customWidth="1"/>
    <col min="275" max="275" width="10.625" customWidth="1"/>
    <col min="276" max="284" width="0" hidden="1" customWidth="1"/>
    <col min="285" max="285" width="11.375" customWidth="1"/>
    <col min="286" max="286" width="4.75" customWidth="1"/>
    <col min="287" max="295" width="9.625" customWidth="1"/>
    <col min="296" max="296" width="6.75" customWidth="1"/>
    <col min="298" max="298" width="6.75" customWidth="1"/>
    <col min="513" max="513" width="2.75" customWidth="1"/>
    <col min="514" max="514" width="3" customWidth="1"/>
    <col min="515" max="516" width="9.625" customWidth="1"/>
    <col min="517" max="517" width="3.625" customWidth="1"/>
    <col min="518" max="519" width="3.125" customWidth="1"/>
    <col min="520" max="520" width="7.375" customWidth="1"/>
    <col min="521" max="521" width="3.125" customWidth="1"/>
    <col min="522" max="522" width="4.5" customWidth="1"/>
    <col min="524" max="524" width="9.75" bestFit="1" customWidth="1"/>
    <col min="525" max="525" width="3.125" customWidth="1"/>
    <col min="526" max="526" width="5.625" customWidth="1"/>
    <col min="527" max="527" width="3.625" customWidth="1"/>
    <col min="528" max="528" width="5.125" customWidth="1"/>
    <col min="529" max="529" width="3.625" customWidth="1"/>
    <col min="530" max="530" width="3.125" customWidth="1"/>
    <col min="531" max="531" width="10.625" customWidth="1"/>
    <col min="532" max="540" width="0" hidden="1" customWidth="1"/>
    <col min="541" max="541" width="11.375" customWidth="1"/>
    <col min="542" max="542" width="4.75" customWidth="1"/>
    <col min="543" max="551" width="9.625" customWidth="1"/>
    <col min="552" max="552" width="6.75" customWidth="1"/>
    <col min="554" max="554" width="6.75" customWidth="1"/>
    <col min="769" max="769" width="2.75" customWidth="1"/>
    <col min="770" max="770" width="3" customWidth="1"/>
    <col min="771" max="772" width="9.625" customWidth="1"/>
    <col min="773" max="773" width="3.625" customWidth="1"/>
    <col min="774" max="775" width="3.125" customWidth="1"/>
    <col min="776" max="776" width="7.375" customWidth="1"/>
    <col min="777" max="777" width="3.125" customWidth="1"/>
    <col min="778" max="778" width="4.5" customWidth="1"/>
    <col min="780" max="780" width="9.75" bestFit="1" customWidth="1"/>
    <col min="781" max="781" width="3.125" customWidth="1"/>
    <col min="782" max="782" width="5.625" customWidth="1"/>
    <col min="783" max="783" width="3.625" customWidth="1"/>
    <col min="784" max="784" width="5.125" customWidth="1"/>
    <col min="785" max="785" width="3.625" customWidth="1"/>
    <col min="786" max="786" width="3.125" customWidth="1"/>
    <col min="787" max="787" width="10.625" customWidth="1"/>
    <col min="788" max="796" width="0" hidden="1" customWidth="1"/>
    <col min="797" max="797" width="11.375" customWidth="1"/>
    <col min="798" max="798" width="4.75" customWidth="1"/>
    <col min="799" max="807" width="9.625" customWidth="1"/>
    <col min="808" max="808" width="6.75" customWidth="1"/>
    <col min="810" max="810" width="6.75" customWidth="1"/>
    <col min="1025" max="1025" width="2.75" customWidth="1"/>
    <col min="1026" max="1026" width="3" customWidth="1"/>
    <col min="1027" max="1028" width="9.625" customWidth="1"/>
    <col min="1029" max="1029" width="3.625" customWidth="1"/>
    <col min="1030" max="1031" width="3.125" customWidth="1"/>
    <col min="1032" max="1032" width="7.375" customWidth="1"/>
    <col min="1033" max="1033" width="3.125" customWidth="1"/>
    <col min="1034" max="1034" width="4.5" customWidth="1"/>
    <col min="1036" max="1036" width="9.75" bestFit="1" customWidth="1"/>
    <col min="1037" max="1037" width="3.125" customWidth="1"/>
    <col min="1038" max="1038" width="5.625" customWidth="1"/>
    <col min="1039" max="1039" width="3.625" customWidth="1"/>
    <col min="1040" max="1040" width="5.125" customWidth="1"/>
    <col min="1041" max="1041" width="3.625" customWidth="1"/>
    <col min="1042" max="1042" width="3.125" customWidth="1"/>
    <col min="1043" max="1043" width="10.625" customWidth="1"/>
    <col min="1044" max="1052" width="0" hidden="1" customWidth="1"/>
    <col min="1053" max="1053" width="11.375" customWidth="1"/>
    <col min="1054" max="1054" width="4.75" customWidth="1"/>
    <col min="1055" max="1063" width="9.625" customWidth="1"/>
    <col min="1064" max="1064" width="6.75" customWidth="1"/>
    <col min="1066" max="1066" width="6.75" customWidth="1"/>
    <col min="1281" max="1281" width="2.75" customWidth="1"/>
    <col min="1282" max="1282" width="3" customWidth="1"/>
    <col min="1283" max="1284" width="9.625" customWidth="1"/>
    <col min="1285" max="1285" width="3.625" customWidth="1"/>
    <col min="1286" max="1287" width="3.125" customWidth="1"/>
    <col min="1288" max="1288" width="7.375" customWidth="1"/>
    <col min="1289" max="1289" width="3.125" customWidth="1"/>
    <col min="1290" max="1290" width="4.5" customWidth="1"/>
    <col min="1292" max="1292" width="9.75" bestFit="1" customWidth="1"/>
    <col min="1293" max="1293" width="3.125" customWidth="1"/>
    <col min="1294" max="1294" width="5.625" customWidth="1"/>
    <col min="1295" max="1295" width="3.625" customWidth="1"/>
    <col min="1296" max="1296" width="5.125" customWidth="1"/>
    <col min="1297" max="1297" width="3.625" customWidth="1"/>
    <col min="1298" max="1298" width="3.125" customWidth="1"/>
    <col min="1299" max="1299" width="10.625" customWidth="1"/>
    <col min="1300" max="1308" width="0" hidden="1" customWidth="1"/>
    <col min="1309" max="1309" width="11.375" customWidth="1"/>
    <col min="1310" max="1310" width="4.75" customWidth="1"/>
    <col min="1311" max="1319" width="9.625" customWidth="1"/>
    <col min="1320" max="1320" width="6.75" customWidth="1"/>
    <col min="1322" max="1322" width="6.75" customWidth="1"/>
    <col min="1537" max="1537" width="2.75" customWidth="1"/>
    <col min="1538" max="1538" width="3" customWidth="1"/>
    <col min="1539" max="1540" width="9.625" customWidth="1"/>
    <col min="1541" max="1541" width="3.625" customWidth="1"/>
    <col min="1542" max="1543" width="3.125" customWidth="1"/>
    <col min="1544" max="1544" width="7.375" customWidth="1"/>
    <col min="1545" max="1545" width="3.125" customWidth="1"/>
    <col min="1546" max="1546" width="4.5" customWidth="1"/>
    <col min="1548" max="1548" width="9.75" bestFit="1" customWidth="1"/>
    <col min="1549" max="1549" width="3.125" customWidth="1"/>
    <col min="1550" max="1550" width="5.625" customWidth="1"/>
    <col min="1551" max="1551" width="3.625" customWidth="1"/>
    <col min="1552" max="1552" width="5.125" customWidth="1"/>
    <col min="1553" max="1553" width="3.625" customWidth="1"/>
    <col min="1554" max="1554" width="3.125" customWidth="1"/>
    <col min="1555" max="1555" width="10.625" customWidth="1"/>
    <col min="1556" max="1564" width="0" hidden="1" customWidth="1"/>
    <col min="1565" max="1565" width="11.375" customWidth="1"/>
    <col min="1566" max="1566" width="4.75" customWidth="1"/>
    <col min="1567" max="1575" width="9.625" customWidth="1"/>
    <col min="1576" max="1576" width="6.75" customWidth="1"/>
    <col min="1578" max="1578" width="6.75" customWidth="1"/>
    <col min="1793" max="1793" width="2.75" customWidth="1"/>
    <col min="1794" max="1794" width="3" customWidth="1"/>
    <col min="1795" max="1796" width="9.625" customWidth="1"/>
    <col min="1797" max="1797" width="3.625" customWidth="1"/>
    <col min="1798" max="1799" width="3.125" customWidth="1"/>
    <col min="1800" max="1800" width="7.375" customWidth="1"/>
    <col min="1801" max="1801" width="3.125" customWidth="1"/>
    <col min="1802" max="1802" width="4.5" customWidth="1"/>
    <col min="1804" max="1804" width="9.75" bestFit="1" customWidth="1"/>
    <col min="1805" max="1805" width="3.125" customWidth="1"/>
    <col min="1806" max="1806" width="5.625" customWidth="1"/>
    <col min="1807" max="1807" width="3.625" customWidth="1"/>
    <col min="1808" max="1808" width="5.125" customWidth="1"/>
    <col min="1809" max="1809" width="3.625" customWidth="1"/>
    <col min="1810" max="1810" width="3.125" customWidth="1"/>
    <col min="1811" max="1811" width="10.625" customWidth="1"/>
    <col min="1812" max="1820" width="0" hidden="1" customWidth="1"/>
    <col min="1821" max="1821" width="11.375" customWidth="1"/>
    <col min="1822" max="1822" width="4.75" customWidth="1"/>
    <col min="1823" max="1831" width="9.625" customWidth="1"/>
    <col min="1832" max="1832" width="6.75" customWidth="1"/>
    <col min="1834" max="1834" width="6.75" customWidth="1"/>
    <col min="2049" max="2049" width="2.75" customWidth="1"/>
    <col min="2050" max="2050" width="3" customWidth="1"/>
    <col min="2051" max="2052" width="9.625" customWidth="1"/>
    <col min="2053" max="2053" width="3.625" customWidth="1"/>
    <col min="2054" max="2055" width="3.125" customWidth="1"/>
    <col min="2056" max="2056" width="7.375" customWidth="1"/>
    <col min="2057" max="2057" width="3.125" customWidth="1"/>
    <col min="2058" max="2058" width="4.5" customWidth="1"/>
    <col min="2060" max="2060" width="9.75" bestFit="1" customWidth="1"/>
    <col min="2061" max="2061" width="3.125" customWidth="1"/>
    <col min="2062" max="2062" width="5.625" customWidth="1"/>
    <col min="2063" max="2063" width="3.625" customWidth="1"/>
    <col min="2064" max="2064" width="5.125" customWidth="1"/>
    <col min="2065" max="2065" width="3.625" customWidth="1"/>
    <col min="2066" max="2066" width="3.125" customWidth="1"/>
    <col min="2067" max="2067" width="10.625" customWidth="1"/>
    <col min="2068" max="2076" width="0" hidden="1" customWidth="1"/>
    <col min="2077" max="2077" width="11.375" customWidth="1"/>
    <col min="2078" max="2078" width="4.75" customWidth="1"/>
    <col min="2079" max="2087" width="9.625" customWidth="1"/>
    <col min="2088" max="2088" width="6.75" customWidth="1"/>
    <col min="2090" max="2090" width="6.75" customWidth="1"/>
    <col min="2305" max="2305" width="2.75" customWidth="1"/>
    <col min="2306" max="2306" width="3" customWidth="1"/>
    <col min="2307" max="2308" width="9.625" customWidth="1"/>
    <col min="2309" max="2309" width="3.625" customWidth="1"/>
    <col min="2310" max="2311" width="3.125" customWidth="1"/>
    <col min="2312" max="2312" width="7.375" customWidth="1"/>
    <col min="2313" max="2313" width="3.125" customWidth="1"/>
    <col min="2314" max="2314" width="4.5" customWidth="1"/>
    <col min="2316" max="2316" width="9.75" bestFit="1" customWidth="1"/>
    <col min="2317" max="2317" width="3.125" customWidth="1"/>
    <col min="2318" max="2318" width="5.625" customWidth="1"/>
    <col min="2319" max="2319" width="3.625" customWidth="1"/>
    <col min="2320" max="2320" width="5.125" customWidth="1"/>
    <col min="2321" max="2321" width="3.625" customWidth="1"/>
    <col min="2322" max="2322" width="3.125" customWidth="1"/>
    <col min="2323" max="2323" width="10.625" customWidth="1"/>
    <col min="2324" max="2332" width="0" hidden="1" customWidth="1"/>
    <col min="2333" max="2333" width="11.375" customWidth="1"/>
    <col min="2334" max="2334" width="4.75" customWidth="1"/>
    <col min="2335" max="2343" width="9.625" customWidth="1"/>
    <col min="2344" max="2344" width="6.75" customWidth="1"/>
    <col min="2346" max="2346" width="6.75" customWidth="1"/>
    <col min="2561" max="2561" width="2.75" customWidth="1"/>
    <col min="2562" max="2562" width="3" customWidth="1"/>
    <col min="2563" max="2564" width="9.625" customWidth="1"/>
    <col min="2565" max="2565" width="3.625" customWidth="1"/>
    <col min="2566" max="2567" width="3.125" customWidth="1"/>
    <col min="2568" max="2568" width="7.375" customWidth="1"/>
    <col min="2569" max="2569" width="3.125" customWidth="1"/>
    <col min="2570" max="2570" width="4.5" customWidth="1"/>
    <col min="2572" max="2572" width="9.75" bestFit="1" customWidth="1"/>
    <col min="2573" max="2573" width="3.125" customWidth="1"/>
    <col min="2574" max="2574" width="5.625" customWidth="1"/>
    <col min="2575" max="2575" width="3.625" customWidth="1"/>
    <col min="2576" max="2576" width="5.125" customWidth="1"/>
    <col min="2577" max="2577" width="3.625" customWidth="1"/>
    <col min="2578" max="2578" width="3.125" customWidth="1"/>
    <col min="2579" max="2579" width="10.625" customWidth="1"/>
    <col min="2580" max="2588" width="0" hidden="1" customWidth="1"/>
    <col min="2589" max="2589" width="11.375" customWidth="1"/>
    <col min="2590" max="2590" width="4.75" customWidth="1"/>
    <col min="2591" max="2599" width="9.625" customWidth="1"/>
    <col min="2600" max="2600" width="6.75" customWidth="1"/>
    <col min="2602" max="2602" width="6.75" customWidth="1"/>
    <col min="2817" max="2817" width="2.75" customWidth="1"/>
    <col min="2818" max="2818" width="3" customWidth="1"/>
    <col min="2819" max="2820" width="9.625" customWidth="1"/>
    <col min="2821" max="2821" width="3.625" customWidth="1"/>
    <col min="2822" max="2823" width="3.125" customWidth="1"/>
    <col min="2824" max="2824" width="7.375" customWidth="1"/>
    <col min="2825" max="2825" width="3.125" customWidth="1"/>
    <col min="2826" max="2826" width="4.5" customWidth="1"/>
    <col min="2828" max="2828" width="9.75" bestFit="1" customWidth="1"/>
    <col min="2829" max="2829" width="3.125" customWidth="1"/>
    <col min="2830" max="2830" width="5.625" customWidth="1"/>
    <col min="2831" max="2831" width="3.625" customWidth="1"/>
    <col min="2832" max="2832" width="5.125" customWidth="1"/>
    <col min="2833" max="2833" width="3.625" customWidth="1"/>
    <col min="2834" max="2834" width="3.125" customWidth="1"/>
    <col min="2835" max="2835" width="10.625" customWidth="1"/>
    <col min="2836" max="2844" width="0" hidden="1" customWidth="1"/>
    <col min="2845" max="2845" width="11.375" customWidth="1"/>
    <col min="2846" max="2846" width="4.75" customWidth="1"/>
    <col min="2847" max="2855" width="9.625" customWidth="1"/>
    <col min="2856" max="2856" width="6.75" customWidth="1"/>
    <col min="2858" max="2858" width="6.75" customWidth="1"/>
    <col min="3073" max="3073" width="2.75" customWidth="1"/>
    <col min="3074" max="3074" width="3" customWidth="1"/>
    <col min="3075" max="3076" width="9.625" customWidth="1"/>
    <col min="3077" max="3077" width="3.625" customWidth="1"/>
    <col min="3078" max="3079" width="3.125" customWidth="1"/>
    <col min="3080" max="3080" width="7.375" customWidth="1"/>
    <col min="3081" max="3081" width="3.125" customWidth="1"/>
    <col min="3082" max="3082" width="4.5" customWidth="1"/>
    <col min="3084" max="3084" width="9.75" bestFit="1" customWidth="1"/>
    <col min="3085" max="3085" width="3.125" customWidth="1"/>
    <col min="3086" max="3086" width="5.625" customWidth="1"/>
    <col min="3087" max="3087" width="3.625" customWidth="1"/>
    <col min="3088" max="3088" width="5.125" customWidth="1"/>
    <col min="3089" max="3089" width="3.625" customWidth="1"/>
    <col min="3090" max="3090" width="3.125" customWidth="1"/>
    <col min="3091" max="3091" width="10.625" customWidth="1"/>
    <col min="3092" max="3100" width="0" hidden="1" customWidth="1"/>
    <col min="3101" max="3101" width="11.375" customWidth="1"/>
    <col min="3102" max="3102" width="4.75" customWidth="1"/>
    <col min="3103" max="3111" width="9.625" customWidth="1"/>
    <col min="3112" max="3112" width="6.75" customWidth="1"/>
    <col min="3114" max="3114" width="6.75" customWidth="1"/>
    <col min="3329" max="3329" width="2.75" customWidth="1"/>
    <col min="3330" max="3330" width="3" customWidth="1"/>
    <col min="3331" max="3332" width="9.625" customWidth="1"/>
    <col min="3333" max="3333" width="3.625" customWidth="1"/>
    <col min="3334" max="3335" width="3.125" customWidth="1"/>
    <col min="3336" max="3336" width="7.375" customWidth="1"/>
    <col min="3337" max="3337" width="3.125" customWidth="1"/>
    <col min="3338" max="3338" width="4.5" customWidth="1"/>
    <col min="3340" max="3340" width="9.75" bestFit="1" customWidth="1"/>
    <col min="3341" max="3341" width="3.125" customWidth="1"/>
    <col min="3342" max="3342" width="5.625" customWidth="1"/>
    <col min="3343" max="3343" width="3.625" customWidth="1"/>
    <col min="3344" max="3344" width="5.125" customWidth="1"/>
    <col min="3345" max="3345" width="3.625" customWidth="1"/>
    <col min="3346" max="3346" width="3.125" customWidth="1"/>
    <col min="3347" max="3347" width="10.625" customWidth="1"/>
    <col min="3348" max="3356" width="0" hidden="1" customWidth="1"/>
    <col min="3357" max="3357" width="11.375" customWidth="1"/>
    <col min="3358" max="3358" width="4.75" customWidth="1"/>
    <col min="3359" max="3367" width="9.625" customWidth="1"/>
    <col min="3368" max="3368" width="6.75" customWidth="1"/>
    <col min="3370" max="3370" width="6.75" customWidth="1"/>
    <col min="3585" max="3585" width="2.75" customWidth="1"/>
    <col min="3586" max="3586" width="3" customWidth="1"/>
    <col min="3587" max="3588" width="9.625" customWidth="1"/>
    <col min="3589" max="3589" width="3.625" customWidth="1"/>
    <col min="3590" max="3591" width="3.125" customWidth="1"/>
    <col min="3592" max="3592" width="7.375" customWidth="1"/>
    <col min="3593" max="3593" width="3.125" customWidth="1"/>
    <col min="3594" max="3594" width="4.5" customWidth="1"/>
    <col min="3596" max="3596" width="9.75" bestFit="1" customWidth="1"/>
    <col min="3597" max="3597" width="3.125" customWidth="1"/>
    <col min="3598" max="3598" width="5.625" customWidth="1"/>
    <col min="3599" max="3599" width="3.625" customWidth="1"/>
    <col min="3600" max="3600" width="5.125" customWidth="1"/>
    <col min="3601" max="3601" width="3.625" customWidth="1"/>
    <col min="3602" max="3602" width="3.125" customWidth="1"/>
    <col min="3603" max="3603" width="10.625" customWidth="1"/>
    <col min="3604" max="3612" width="0" hidden="1" customWidth="1"/>
    <col min="3613" max="3613" width="11.375" customWidth="1"/>
    <col min="3614" max="3614" width="4.75" customWidth="1"/>
    <col min="3615" max="3623" width="9.625" customWidth="1"/>
    <col min="3624" max="3624" width="6.75" customWidth="1"/>
    <col min="3626" max="3626" width="6.75" customWidth="1"/>
    <col min="3841" max="3841" width="2.75" customWidth="1"/>
    <col min="3842" max="3842" width="3" customWidth="1"/>
    <col min="3843" max="3844" width="9.625" customWidth="1"/>
    <col min="3845" max="3845" width="3.625" customWidth="1"/>
    <col min="3846" max="3847" width="3.125" customWidth="1"/>
    <col min="3848" max="3848" width="7.375" customWidth="1"/>
    <col min="3849" max="3849" width="3.125" customWidth="1"/>
    <col min="3850" max="3850" width="4.5" customWidth="1"/>
    <col min="3852" max="3852" width="9.75" bestFit="1" customWidth="1"/>
    <col min="3853" max="3853" width="3.125" customWidth="1"/>
    <col min="3854" max="3854" width="5.625" customWidth="1"/>
    <col min="3855" max="3855" width="3.625" customWidth="1"/>
    <col min="3856" max="3856" width="5.125" customWidth="1"/>
    <col min="3857" max="3857" width="3.625" customWidth="1"/>
    <col min="3858" max="3858" width="3.125" customWidth="1"/>
    <col min="3859" max="3859" width="10.625" customWidth="1"/>
    <col min="3860" max="3868" width="0" hidden="1" customWidth="1"/>
    <col min="3869" max="3869" width="11.375" customWidth="1"/>
    <col min="3870" max="3870" width="4.75" customWidth="1"/>
    <col min="3871" max="3879" width="9.625" customWidth="1"/>
    <col min="3880" max="3880" width="6.75" customWidth="1"/>
    <col min="3882" max="3882" width="6.75" customWidth="1"/>
    <col min="4097" max="4097" width="2.75" customWidth="1"/>
    <col min="4098" max="4098" width="3" customWidth="1"/>
    <col min="4099" max="4100" width="9.625" customWidth="1"/>
    <col min="4101" max="4101" width="3.625" customWidth="1"/>
    <col min="4102" max="4103" width="3.125" customWidth="1"/>
    <col min="4104" max="4104" width="7.375" customWidth="1"/>
    <col min="4105" max="4105" width="3.125" customWidth="1"/>
    <col min="4106" max="4106" width="4.5" customWidth="1"/>
    <col min="4108" max="4108" width="9.75" bestFit="1" customWidth="1"/>
    <col min="4109" max="4109" width="3.125" customWidth="1"/>
    <col min="4110" max="4110" width="5.625" customWidth="1"/>
    <col min="4111" max="4111" width="3.625" customWidth="1"/>
    <col min="4112" max="4112" width="5.125" customWidth="1"/>
    <col min="4113" max="4113" width="3.625" customWidth="1"/>
    <col min="4114" max="4114" width="3.125" customWidth="1"/>
    <col min="4115" max="4115" width="10.625" customWidth="1"/>
    <col min="4116" max="4124" width="0" hidden="1" customWidth="1"/>
    <col min="4125" max="4125" width="11.375" customWidth="1"/>
    <col min="4126" max="4126" width="4.75" customWidth="1"/>
    <col min="4127" max="4135" width="9.625" customWidth="1"/>
    <col min="4136" max="4136" width="6.75" customWidth="1"/>
    <col min="4138" max="4138" width="6.75" customWidth="1"/>
    <col min="4353" max="4353" width="2.75" customWidth="1"/>
    <col min="4354" max="4354" width="3" customWidth="1"/>
    <col min="4355" max="4356" width="9.625" customWidth="1"/>
    <col min="4357" max="4357" width="3.625" customWidth="1"/>
    <col min="4358" max="4359" width="3.125" customWidth="1"/>
    <col min="4360" max="4360" width="7.375" customWidth="1"/>
    <col min="4361" max="4361" width="3.125" customWidth="1"/>
    <col min="4362" max="4362" width="4.5" customWidth="1"/>
    <col min="4364" max="4364" width="9.75" bestFit="1" customWidth="1"/>
    <col min="4365" max="4365" width="3.125" customWidth="1"/>
    <col min="4366" max="4366" width="5.625" customWidth="1"/>
    <col min="4367" max="4367" width="3.625" customWidth="1"/>
    <col min="4368" max="4368" width="5.125" customWidth="1"/>
    <col min="4369" max="4369" width="3.625" customWidth="1"/>
    <col min="4370" max="4370" width="3.125" customWidth="1"/>
    <col min="4371" max="4371" width="10.625" customWidth="1"/>
    <col min="4372" max="4380" width="0" hidden="1" customWidth="1"/>
    <col min="4381" max="4381" width="11.375" customWidth="1"/>
    <col min="4382" max="4382" width="4.75" customWidth="1"/>
    <col min="4383" max="4391" width="9.625" customWidth="1"/>
    <col min="4392" max="4392" width="6.75" customWidth="1"/>
    <col min="4394" max="4394" width="6.75" customWidth="1"/>
    <col min="4609" max="4609" width="2.75" customWidth="1"/>
    <col min="4610" max="4610" width="3" customWidth="1"/>
    <col min="4611" max="4612" width="9.625" customWidth="1"/>
    <col min="4613" max="4613" width="3.625" customWidth="1"/>
    <col min="4614" max="4615" width="3.125" customWidth="1"/>
    <col min="4616" max="4616" width="7.375" customWidth="1"/>
    <col min="4617" max="4617" width="3.125" customWidth="1"/>
    <col min="4618" max="4618" width="4.5" customWidth="1"/>
    <col min="4620" max="4620" width="9.75" bestFit="1" customWidth="1"/>
    <col min="4621" max="4621" width="3.125" customWidth="1"/>
    <col min="4622" max="4622" width="5.625" customWidth="1"/>
    <col min="4623" max="4623" width="3.625" customWidth="1"/>
    <col min="4624" max="4624" width="5.125" customWidth="1"/>
    <col min="4625" max="4625" width="3.625" customWidth="1"/>
    <col min="4626" max="4626" width="3.125" customWidth="1"/>
    <col min="4627" max="4627" width="10.625" customWidth="1"/>
    <col min="4628" max="4636" width="0" hidden="1" customWidth="1"/>
    <col min="4637" max="4637" width="11.375" customWidth="1"/>
    <col min="4638" max="4638" width="4.75" customWidth="1"/>
    <col min="4639" max="4647" width="9.625" customWidth="1"/>
    <col min="4648" max="4648" width="6.75" customWidth="1"/>
    <col min="4650" max="4650" width="6.75" customWidth="1"/>
    <col min="4865" max="4865" width="2.75" customWidth="1"/>
    <col min="4866" max="4866" width="3" customWidth="1"/>
    <col min="4867" max="4868" width="9.625" customWidth="1"/>
    <col min="4869" max="4869" width="3.625" customWidth="1"/>
    <col min="4870" max="4871" width="3.125" customWidth="1"/>
    <col min="4872" max="4872" width="7.375" customWidth="1"/>
    <col min="4873" max="4873" width="3.125" customWidth="1"/>
    <col min="4874" max="4874" width="4.5" customWidth="1"/>
    <col min="4876" max="4876" width="9.75" bestFit="1" customWidth="1"/>
    <col min="4877" max="4877" width="3.125" customWidth="1"/>
    <col min="4878" max="4878" width="5.625" customWidth="1"/>
    <col min="4879" max="4879" width="3.625" customWidth="1"/>
    <col min="4880" max="4880" width="5.125" customWidth="1"/>
    <col min="4881" max="4881" width="3.625" customWidth="1"/>
    <col min="4882" max="4882" width="3.125" customWidth="1"/>
    <col min="4883" max="4883" width="10.625" customWidth="1"/>
    <col min="4884" max="4892" width="0" hidden="1" customWidth="1"/>
    <col min="4893" max="4893" width="11.375" customWidth="1"/>
    <col min="4894" max="4894" width="4.75" customWidth="1"/>
    <col min="4895" max="4903" width="9.625" customWidth="1"/>
    <col min="4904" max="4904" width="6.75" customWidth="1"/>
    <col min="4906" max="4906" width="6.75" customWidth="1"/>
    <col min="5121" max="5121" width="2.75" customWidth="1"/>
    <col min="5122" max="5122" width="3" customWidth="1"/>
    <col min="5123" max="5124" width="9.625" customWidth="1"/>
    <col min="5125" max="5125" width="3.625" customWidth="1"/>
    <col min="5126" max="5127" width="3.125" customWidth="1"/>
    <col min="5128" max="5128" width="7.375" customWidth="1"/>
    <col min="5129" max="5129" width="3.125" customWidth="1"/>
    <col min="5130" max="5130" width="4.5" customWidth="1"/>
    <col min="5132" max="5132" width="9.75" bestFit="1" customWidth="1"/>
    <col min="5133" max="5133" width="3.125" customWidth="1"/>
    <col min="5134" max="5134" width="5.625" customWidth="1"/>
    <col min="5135" max="5135" width="3.625" customWidth="1"/>
    <col min="5136" max="5136" width="5.125" customWidth="1"/>
    <col min="5137" max="5137" width="3.625" customWidth="1"/>
    <col min="5138" max="5138" width="3.125" customWidth="1"/>
    <col min="5139" max="5139" width="10.625" customWidth="1"/>
    <col min="5140" max="5148" width="0" hidden="1" customWidth="1"/>
    <col min="5149" max="5149" width="11.375" customWidth="1"/>
    <col min="5150" max="5150" width="4.75" customWidth="1"/>
    <col min="5151" max="5159" width="9.625" customWidth="1"/>
    <col min="5160" max="5160" width="6.75" customWidth="1"/>
    <col min="5162" max="5162" width="6.75" customWidth="1"/>
    <col min="5377" max="5377" width="2.75" customWidth="1"/>
    <col min="5378" max="5378" width="3" customWidth="1"/>
    <col min="5379" max="5380" width="9.625" customWidth="1"/>
    <col min="5381" max="5381" width="3.625" customWidth="1"/>
    <col min="5382" max="5383" width="3.125" customWidth="1"/>
    <col min="5384" max="5384" width="7.375" customWidth="1"/>
    <col min="5385" max="5385" width="3.125" customWidth="1"/>
    <col min="5386" max="5386" width="4.5" customWidth="1"/>
    <col min="5388" max="5388" width="9.75" bestFit="1" customWidth="1"/>
    <col min="5389" max="5389" width="3.125" customWidth="1"/>
    <col min="5390" max="5390" width="5.625" customWidth="1"/>
    <col min="5391" max="5391" width="3.625" customWidth="1"/>
    <col min="5392" max="5392" width="5.125" customWidth="1"/>
    <col min="5393" max="5393" width="3.625" customWidth="1"/>
    <col min="5394" max="5394" width="3.125" customWidth="1"/>
    <col min="5395" max="5395" width="10.625" customWidth="1"/>
    <col min="5396" max="5404" width="0" hidden="1" customWidth="1"/>
    <col min="5405" max="5405" width="11.375" customWidth="1"/>
    <col min="5406" max="5406" width="4.75" customWidth="1"/>
    <col min="5407" max="5415" width="9.625" customWidth="1"/>
    <col min="5416" max="5416" width="6.75" customWidth="1"/>
    <col min="5418" max="5418" width="6.75" customWidth="1"/>
    <col min="5633" max="5633" width="2.75" customWidth="1"/>
    <col min="5634" max="5634" width="3" customWidth="1"/>
    <col min="5635" max="5636" width="9.625" customWidth="1"/>
    <col min="5637" max="5637" width="3.625" customWidth="1"/>
    <col min="5638" max="5639" width="3.125" customWidth="1"/>
    <col min="5640" max="5640" width="7.375" customWidth="1"/>
    <col min="5641" max="5641" width="3.125" customWidth="1"/>
    <col min="5642" max="5642" width="4.5" customWidth="1"/>
    <col min="5644" max="5644" width="9.75" bestFit="1" customWidth="1"/>
    <col min="5645" max="5645" width="3.125" customWidth="1"/>
    <col min="5646" max="5646" width="5.625" customWidth="1"/>
    <col min="5647" max="5647" width="3.625" customWidth="1"/>
    <col min="5648" max="5648" width="5.125" customWidth="1"/>
    <col min="5649" max="5649" width="3.625" customWidth="1"/>
    <col min="5650" max="5650" width="3.125" customWidth="1"/>
    <col min="5651" max="5651" width="10.625" customWidth="1"/>
    <col min="5652" max="5660" width="0" hidden="1" customWidth="1"/>
    <col min="5661" max="5661" width="11.375" customWidth="1"/>
    <col min="5662" max="5662" width="4.75" customWidth="1"/>
    <col min="5663" max="5671" width="9.625" customWidth="1"/>
    <col min="5672" max="5672" width="6.75" customWidth="1"/>
    <col min="5674" max="5674" width="6.75" customWidth="1"/>
    <col min="5889" max="5889" width="2.75" customWidth="1"/>
    <col min="5890" max="5890" width="3" customWidth="1"/>
    <col min="5891" max="5892" width="9.625" customWidth="1"/>
    <col min="5893" max="5893" width="3.625" customWidth="1"/>
    <col min="5894" max="5895" width="3.125" customWidth="1"/>
    <col min="5896" max="5896" width="7.375" customWidth="1"/>
    <col min="5897" max="5897" width="3.125" customWidth="1"/>
    <col min="5898" max="5898" width="4.5" customWidth="1"/>
    <col min="5900" max="5900" width="9.75" bestFit="1" customWidth="1"/>
    <col min="5901" max="5901" width="3.125" customWidth="1"/>
    <col min="5902" max="5902" width="5.625" customWidth="1"/>
    <col min="5903" max="5903" width="3.625" customWidth="1"/>
    <col min="5904" max="5904" width="5.125" customWidth="1"/>
    <col min="5905" max="5905" width="3.625" customWidth="1"/>
    <col min="5906" max="5906" width="3.125" customWidth="1"/>
    <col min="5907" max="5907" width="10.625" customWidth="1"/>
    <col min="5908" max="5916" width="0" hidden="1" customWidth="1"/>
    <col min="5917" max="5917" width="11.375" customWidth="1"/>
    <col min="5918" max="5918" width="4.75" customWidth="1"/>
    <col min="5919" max="5927" width="9.625" customWidth="1"/>
    <col min="5928" max="5928" width="6.75" customWidth="1"/>
    <col min="5930" max="5930" width="6.75" customWidth="1"/>
    <col min="6145" max="6145" width="2.75" customWidth="1"/>
    <col min="6146" max="6146" width="3" customWidth="1"/>
    <col min="6147" max="6148" width="9.625" customWidth="1"/>
    <col min="6149" max="6149" width="3.625" customWidth="1"/>
    <col min="6150" max="6151" width="3.125" customWidth="1"/>
    <col min="6152" max="6152" width="7.375" customWidth="1"/>
    <col min="6153" max="6153" width="3.125" customWidth="1"/>
    <col min="6154" max="6154" width="4.5" customWidth="1"/>
    <col min="6156" max="6156" width="9.75" bestFit="1" customWidth="1"/>
    <col min="6157" max="6157" width="3.125" customWidth="1"/>
    <col min="6158" max="6158" width="5.625" customWidth="1"/>
    <col min="6159" max="6159" width="3.625" customWidth="1"/>
    <col min="6160" max="6160" width="5.125" customWidth="1"/>
    <col min="6161" max="6161" width="3.625" customWidth="1"/>
    <col min="6162" max="6162" width="3.125" customWidth="1"/>
    <col min="6163" max="6163" width="10.625" customWidth="1"/>
    <col min="6164" max="6172" width="0" hidden="1" customWidth="1"/>
    <col min="6173" max="6173" width="11.375" customWidth="1"/>
    <col min="6174" max="6174" width="4.75" customWidth="1"/>
    <col min="6175" max="6183" width="9.625" customWidth="1"/>
    <col min="6184" max="6184" width="6.75" customWidth="1"/>
    <col min="6186" max="6186" width="6.75" customWidth="1"/>
    <col min="6401" max="6401" width="2.75" customWidth="1"/>
    <col min="6402" max="6402" width="3" customWidth="1"/>
    <col min="6403" max="6404" width="9.625" customWidth="1"/>
    <col min="6405" max="6405" width="3.625" customWidth="1"/>
    <col min="6406" max="6407" width="3.125" customWidth="1"/>
    <col min="6408" max="6408" width="7.375" customWidth="1"/>
    <col min="6409" max="6409" width="3.125" customWidth="1"/>
    <col min="6410" max="6410" width="4.5" customWidth="1"/>
    <col min="6412" max="6412" width="9.75" bestFit="1" customWidth="1"/>
    <col min="6413" max="6413" width="3.125" customWidth="1"/>
    <col min="6414" max="6414" width="5.625" customWidth="1"/>
    <col min="6415" max="6415" width="3.625" customWidth="1"/>
    <col min="6416" max="6416" width="5.125" customWidth="1"/>
    <col min="6417" max="6417" width="3.625" customWidth="1"/>
    <col min="6418" max="6418" width="3.125" customWidth="1"/>
    <col min="6419" max="6419" width="10.625" customWidth="1"/>
    <col min="6420" max="6428" width="0" hidden="1" customWidth="1"/>
    <col min="6429" max="6429" width="11.375" customWidth="1"/>
    <col min="6430" max="6430" width="4.75" customWidth="1"/>
    <col min="6431" max="6439" width="9.625" customWidth="1"/>
    <col min="6440" max="6440" width="6.75" customWidth="1"/>
    <col min="6442" max="6442" width="6.75" customWidth="1"/>
    <col min="6657" max="6657" width="2.75" customWidth="1"/>
    <col min="6658" max="6658" width="3" customWidth="1"/>
    <col min="6659" max="6660" width="9.625" customWidth="1"/>
    <col min="6661" max="6661" width="3.625" customWidth="1"/>
    <col min="6662" max="6663" width="3.125" customWidth="1"/>
    <col min="6664" max="6664" width="7.375" customWidth="1"/>
    <col min="6665" max="6665" width="3.125" customWidth="1"/>
    <col min="6666" max="6666" width="4.5" customWidth="1"/>
    <col min="6668" max="6668" width="9.75" bestFit="1" customWidth="1"/>
    <col min="6669" max="6669" width="3.125" customWidth="1"/>
    <col min="6670" max="6670" width="5.625" customWidth="1"/>
    <col min="6671" max="6671" width="3.625" customWidth="1"/>
    <col min="6672" max="6672" width="5.125" customWidth="1"/>
    <col min="6673" max="6673" width="3.625" customWidth="1"/>
    <col min="6674" max="6674" width="3.125" customWidth="1"/>
    <col min="6675" max="6675" width="10.625" customWidth="1"/>
    <col min="6676" max="6684" width="0" hidden="1" customWidth="1"/>
    <col min="6685" max="6685" width="11.375" customWidth="1"/>
    <col min="6686" max="6686" width="4.75" customWidth="1"/>
    <col min="6687" max="6695" width="9.625" customWidth="1"/>
    <col min="6696" max="6696" width="6.75" customWidth="1"/>
    <col min="6698" max="6698" width="6.75" customWidth="1"/>
    <col min="6913" max="6913" width="2.75" customWidth="1"/>
    <col min="6914" max="6914" width="3" customWidth="1"/>
    <col min="6915" max="6916" width="9.625" customWidth="1"/>
    <col min="6917" max="6917" width="3.625" customWidth="1"/>
    <col min="6918" max="6919" width="3.125" customWidth="1"/>
    <col min="6920" max="6920" width="7.375" customWidth="1"/>
    <col min="6921" max="6921" width="3.125" customWidth="1"/>
    <col min="6922" max="6922" width="4.5" customWidth="1"/>
    <col min="6924" max="6924" width="9.75" bestFit="1" customWidth="1"/>
    <col min="6925" max="6925" width="3.125" customWidth="1"/>
    <col min="6926" max="6926" width="5.625" customWidth="1"/>
    <col min="6927" max="6927" width="3.625" customWidth="1"/>
    <col min="6928" max="6928" width="5.125" customWidth="1"/>
    <col min="6929" max="6929" width="3.625" customWidth="1"/>
    <col min="6930" max="6930" width="3.125" customWidth="1"/>
    <col min="6931" max="6931" width="10.625" customWidth="1"/>
    <col min="6932" max="6940" width="0" hidden="1" customWidth="1"/>
    <col min="6941" max="6941" width="11.375" customWidth="1"/>
    <col min="6942" max="6942" width="4.75" customWidth="1"/>
    <col min="6943" max="6951" width="9.625" customWidth="1"/>
    <col min="6952" max="6952" width="6.75" customWidth="1"/>
    <col min="6954" max="6954" width="6.75" customWidth="1"/>
    <col min="7169" max="7169" width="2.75" customWidth="1"/>
    <col min="7170" max="7170" width="3" customWidth="1"/>
    <col min="7171" max="7172" width="9.625" customWidth="1"/>
    <col min="7173" max="7173" width="3.625" customWidth="1"/>
    <col min="7174" max="7175" width="3.125" customWidth="1"/>
    <col min="7176" max="7176" width="7.375" customWidth="1"/>
    <col min="7177" max="7177" width="3.125" customWidth="1"/>
    <col min="7178" max="7178" width="4.5" customWidth="1"/>
    <col min="7180" max="7180" width="9.75" bestFit="1" customWidth="1"/>
    <col min="7181" max="7181" width="3.125" customWidth="1"/>
    <col min="7182" max="7182" width="5.625" customWidth="1"/>
    <col min="7183" max="7183" width="3.625" customWidth="1"/>
    <col min="7184" max="7184" width="5.125" customWidth="1"/>
    <col min="7185" max="7185" width="3.625" customWidth="1"/>
    <col min="7186" max="7186" width="3.125" customWidth="1"/>
    <col min="7187" max="7187" width="10.625" customWidth="1"/>
    <col min="7188" max="7196" width="0" hidden="1" customWidth="1"/>
    <col min="7197" max="7197" width="11.375" customWidth="1"/>
    <col min="7198" max="7198" width="4.75" customWidth="1"/>
    <col min="7199" max="7207" width="9.625" customWidth="1"/>
    <col min="7208" max="7208" width="6.75" customWidth="1"/>
    <col min="7210" max="7210" width="6.75" customWidth="1"/>
    <col min="7425" max="7425" width="2.75" customWidth="1"/>
    <col min="7426" max="7426" width="3" customWidth="1"/>
    <col min="7427" max="7428" width="9.625" customWidth="1"/>
    <col min="7429" max="7429" width="3.625" customWidth="1"/>
    <col min="7430" max="7431" width="3.125" customWidth="1"/>
    <col min="7432" max="7432" width="7.375" customWidth="1"/>
    <col min="7433" max="7433" width="3.125" customWidth="1"/>
    <col min="7434" max="7434" width="4.5" customWidth="1"/>
    <col min="7436" max="7436" width="9.75" bestFit="1" customWidth="1"/>
    <col min="7437" max="7437" width="3.125" customWidth="1"/>
    <col min="7438" max="7438" width="5.625" customWidth="1"/>
    <col min="7439" max="7439" width="3.625" customWidth="1"/>
    <col min="7440" max="7440" width="5.125" customWidth="1"/>
    <col min="7441" max="7441" width="3.625" customWidth="1"/>
    <col min="7442" max="7442" width="3.125" customWidth="1"/>
    <col min="7443" max="7443" width="10.625" customWidth="1"/>
    <col min="7444" max="7452" width="0" hidden="1" customWidth="1"/>
    <col min="7453" max="7453" width="11.375" customWidth="1"/>
    <col min="7454" max="7454" width="4.75" customWidth="1"/>
    <col min="7455" max="7463" width="9.625" customWidth="1"/>
    <col min="7464" max="7464" width="6.75" customWidth="1"/>
    <col min="7466" max="7466" width="6.75" customWidth="1"/>
    <col min="7681" max="7681" width="2.75" customWidth="1"/>
    <col min="7682" max="7682" width="3" customWidth="1"/>
    <col min="7683" max="7684" width="9.625" customWidth="1"/>
    <col min="7685" max="7685" width="3.625" customWidth="1"/>
    <col min="7686" max="7687" width="3.125" customWidth="1"/>
    <col min="7688" max="7688" width="7.375" customWidth="1"/>
    <col min="7689" max="7689" width="3.125" customWidth="1"/>
    <col min="7690" max="7690" width="4.5" customWidth="1"/>
    <col min="7692" max="7692" width="9.75" bestFit="1" customWidth="1"/>
    <col min="7693" max="7693" width="3.125" customWidth="1"/>
    <col min="7694" max="7694" width="5.625" customWidth="1"/>
    <col min="7695" max="7695" width="3.625" customWidth="1"/>
    <col min="7696" max="7696" width="5.125" customWidth="1"/>
    <col min="7697" max="7697" width="3.625" customWidth="1"/>
    <col min="7698" max="7698" width="3.125" customWidth="1"/>
    <col min="7699" max="7699" width="10.625" customWidth="1"/>
    <col min="7700" max="7708" width="0" hidden="1" customWidth="1"/>
    <col min="7709" max="7709" width="11.375" customWidth="1"/>
    <col min="7710" max="7710" width="4.75" customWidth="1"/>
    <col min="7711" max="7719" width="9.625" customWidth="1"/>
    <col min="7720" max="7720" width="6.75" customWidth="1"/>
    <col min="7722" max="7722" width="6.75" customWidth="1"/>
    <col min="7937" max="7937" width="2.75" customWidth="1"/>
    <col min="7938" max="7938" width="3" customWidth="1"/>
    <col min="7939" max="7940" width="9.625" customWidth="1"/>
    <col min="7941" max="7941" width="3.625" customWidth="1"/>
    <col min="7942" max="7943" width="3.125" customWidth="1"/>
    <col min="7944" max="7944" width="7.375" customWidth="1"/>
    <col min="7945" max="7945" width="3.125" customWidth="1"/>
    <col min="7946" max="7946" width="4.5" customWidth="1"/>
    <col min="7948" max="7948" width="9.75" bestFit="1" customWidth="1"/>
    <col min="7949" max="7949" width="3.125" customWidth="1"/>
    <col min="7950" max="7950" width="5.625" customWidth="1"/>
    <col min="7951" max="7951" width="3.625" customWidth="1"/>
    <col min="7952" max="7952" width="5.125" customWidth="1"/>
    <col min="7953" max="7953" width="3.625" customWidth="1"/>
    <col min="7954" max="7954" width="3.125" customWidth="1"/>
    <col min="7955" max="7955" width="10.625" customWidth="1"/>
    <col min="7956" max="7964" width="0" hidden="1" customWidth="1"/>
    <col min="7965" max="7965" width="11.375" customWidth="1"/>
    <col min="7966" max="7966" width="4.75" customWidth="1"/>
    <col min="7967" max="7975" width="9.625" customWidth="1"/>
    <col min="7976" max="7976" width="6.75" customWidth="1"/>
    <col min="7978" max="7978" width="6.75" customWidth="1"/>
    <col min="8193" max="8193" width="2.75" customWidth="1"/>
    <col min="8194" max="8194" width="3" customWidth="1"/>
    <col min="8195" max="8196" width="9.625" customWidth="1"/>
    <col min="8197" max="8197" width="3.625" customWidth="1"/>
    <col min="8198" max="8199" width="3.125" customWidth="1"/>
    <col min="8200" max="8200" width="7.375" customWidth="1"/>
    <col min="8201" max="8201" width="3.125" customWidth="1"/>
    <col min="8202" max="8202" width="4.5" customWidth="1"/>
    <col min="8204" max="8204" width="9.75" bestFit="1" customWidth="1"/>
    <col min="8205" max="8205" width="3.125" customWidth="1"/>
    <col min="8206" max="8206" width="5.625" customWidth="1"/>
    <col min="8207" max="8207" width="3.625" customWidth="1"/>
    <col min="8208" max="8208" width="5.125" customWidth="1"/>
    <col min="8209" max="8209" width="3.625" customWidth="1"/>
    <col min="8210" max="8210" width="3.125" customWidth="1"/>
    <col min="8211" max="8211" width="10.625" customWidth="1"/>
    <col min="8212" max="8220" width="0" hidden="1" customWidth="1"/>
    <col min="8221" max="8221" width="11.375" customWidth="1"/>
    <col min="8222" max="8222" width="4.75" customWidth="1"/>
    <col min="8223" max="8231" width="9.625" customWidth="1"/>
    <col min="8232" max="8232" width="6.75" customWidth="1"/>
    <col min="8234" max="8234" width="6.75" customWidth="1"/>
    <col min="8449" max="8449" width="2.75" customWidth="1"/>
    <col min="8450" max="8450" width="3" customWidth="1"/>
    <col min="8451" max="8452" width="9.625" customWidth="1"/>
    <col min="8453" max="8453" width="3.625" customWidth="1"/>
    <col min="8454" max="8455" width="3.125" customWidth="1"/>
    <col min="8456" max="8456" width="7.375" customWidth="1"/>
    <col min="8457" max="8457" width="3.125" customWidth="1"/>
    <col min="8458" max="8458" width="4.5" customWidth="1"/>
    <col min="8460" max="8460" width="9.75" bestFit="1" customWidth="1"/>
    <col min="8461" max="8461" width="3.125" customWidth="1"/>
    <col min="8462" max="8462" width="5.625" customWidth="1"/>
    <col min="8463" max="8463" width="3.625" customWidth="1"/>
    <col min="8464" max="8464" width="5.125" customWidth="1"/>
    <col min="8465" max="8465" width="3.625" customWidth="1"/>
    <col min="8466" max="8466" width="3.125" customWidth="1"/>
    <col min="8467" max="8467" width="10.625" customWidth="1"/>
    <col min="8468" max="8476" width="0" hidden="1" customWidth="1"/>
    <col min="8477" max="8477" width="11.375" customWidth="1"/>
    <col min="8478" max="8478" width="4.75" customWidth="1"/>
    <col min="8479" max="8487" width="9.625" customWidth="1"/>
    <col min="8488" max="8488" width="6.75" customWidth="1"/>
    <col min="8490" max="8490" width="6.75" customWidth="1"/>
    <col min="8705" max="8705" width="2.75" customWidth="1"/>
    <col min="8706" max="8706" width="3" customWidth="1"/>
    <col min="8707" max="8708" width="9.625" customWidth="1"/>
    <col min="8709" max="8709" width="3.625" customWidth="1"/>
    <col min="8710" max="8711" width="3.125" customWidth="1"/>
    <col min="8712" max="8712" width="7.375" customWidth="1"/>
    <col min="8713" max="8713" width="3.125" customWidth="1"/>
    <col min="8714" max="8714" width="4.5" customWidth="1"/>
    <col min="8716" max="8716" width="9.75" bestFit="1" customWidth="1"/>
    <col min="8717" max="8717" width="3.125" customWidth="1"/>
    <col min="8718" max="8718" width="5.625" customWidth="1"/>
    <col min="8719" max="8719" width="3.625" customWidth="1"/>
    <col min="8720" max="8720" width="5.125" customWidth="1"/>
    <col min="8721" max="8721" width="3.625" customWidth="1"/>
    <col min="8722" max="8722" width="3.125" customWidth="1"/>
    <col min="8723" max="8723" width="10.625" customWidth="1"/>
    <col min="8724" max="8732" width="0" hidden="1" customWidth="1"/>
    <col min="8733" max="8733" width="11.375" customWidth="1"/>
    <col min="8734" max="8734" width="4.75" customWidth="1"/>
    <col min="8735" max="8743" width="9.625" customWidth="1"/>
    <col min="8744" max="8744" width="6.75" customWidth="1"/>
    <col min="8746" max="8746" width="6.75" customWidth="1"/>
    <col min="8961" max="8961" width="2.75" customWidth="1"/>
    <col min="8962" max="8962" width="3" customWidth="1"/>
    <col min="8963" max="8964" width="9.625" customWidth="1"/>
    <col min="8965" max="8965" width="3.625" customWidth="1"/>
    <col min="8966" max="8967" width="3.125" customWidth="1"/>
    <col min="8968" max="8968" width="7.375" customWidth="1"/>
    <col min="8969" max="8969" width="3.125" customWidth="1"/>
    <col min="8970" max="8970" width="4.5" customWidth="1"/>
    <col min="8972" max="8972" width="9.75" bestFit="1" customWidth="1"/>
    <col min="8973" max="8973" width="3.125" customWidth="1"/>
    <col min="8974" max="8974" width="5.625" customWidth="1"/>
    <col min="8975" max="8975" width="3.625" customWidth="1"/>
    <col min="8976" max="8976" width="5.125" customWidth="1"/>
    <col min="8977" max="8977" width="3.625" customWidth="1"/>
    <col min="8978" max="8978" width="3.125" customWidth="1"/>
    <col min="8979" max="8979" width="10.625" customWidth="1"/>
    <col min="8980" max="8988" width="0" hidden="1" customWidth="1"/>
    <col min="8989" max="8989" width="11.375" customWidth="1"/>
    <col min="8990" max="8990" width="4.75" customWidth="1"/>
    <col min="8991" max="8999" width="9.625" customWidth="1"/>
    <col min="9000" max="9000" width="6.75" customWidth="1"/>
    <col min="9002" max="9002" width="6.75" customWidth="1"/>
    <col min="9217" max="9217" width="2.75" customWidth="1"/>
    <col min="9218" max="9218" width="3" customWidth="1"/>
    <col min="9219" max="9220" width="9.625" customWidth="1"/>
    <col min="9221" max="9221" width="3.625" customWidth="1"/>
    <col min="9222" max="9223" width="3.125" customWidth="1"/>
    <col min="9224" max="9224" width="7.375" customWidth="1"/>
    <col min="9225" max="9225" width="3.125" customWidth="1"/>
    <col min="9226" max="9226" width="4.5" customWidth="1"/>
    <col min="9228" max="9228" width="9.75" bestFit="1" customWidth="1"/>
    <col min="9229" max="9229" width="3.125" customWidth="1"/>
    <col min="9230" max="9230" width="5.625" customWidth="1"/>
    <col min="9231" max="9231" width="3.625" customWidth="1"/>
    <col min="9232" max="9232" width="5.125" customWidth="1"/>
    <col min="9233" max="9233" width="3.625" customWidth="1"/>
    <col min="9234" max="9234" width="3.125" customWidth="1"/>
    <col min="9235" max="9235" width="10.625" customWidth="1"/>
    <col min="9236" max="9244" width="0" hidden="1" customWidth="1"/>
    <col min="9245" max="9245" width="11.375" customWidth="1"/>
    <col min="9246" max="9246" width="4.75" customWidth="1"/>
    <col min="9247" max="9255" width="9.625" customWidth="1"/>
    <col min="9256" max="9256" width="6.75" customWidth="1"/>
    <col min="9258" max="9258" width="6.75" customWidth="1"/>
    <col min="9473" max="9473" width="2.75" customWidth="1"/>
    <col min="9474" max="9474" width="3" customWidth="1"/>
    <col min="9475" max="9476" width="9.625" customWidth="1"/>
    <col min="9477" max="9477" width="3.625" customWidth="1"/>
    <col min="9478" max="9479" width="3.125" customWidth="1"/>
    <col min="9480" max="9480" width="7.375" customWidth="1"/>
    <col min="9481" max="9481" width="3.125" customWidth="1"/>
    <col min="9482" max="9482" width="4.5" customWidth="1"/>
    <col min="9484" max="9484" width="9.75" bestFit="1" customWidth="1"/>
    <col min="9485" max="9485" width="3.125" customWidth="1"/>
    <col min="9486" max="9486" width="5.625" customWidth="1"/>
    <col min="9487" max="9487" width="3.625" customWidth="1"/>
    <col min="9488" max="9488" width="5.125" customWidth="1"/>
    <col min="9489" max="9489" width="3.625" customWidth="1"/>
    <col min="9490" max="9490" width="3.125" customWidth="1"/>
    <col min="9491" max="9491" width="10.625" customWidth="1"/>
    <col min="9492" max="9500" width="0" hidden="1" customWidth="1"/>
    <col min="9501" max="9501" width="11.375" customWidth="1"/>
    <col min="9502" max="9502" width="4.75" customWidth="1"/>
    <col min="9503" max="9511" width="9.625" customWidth="1"/>
    <col min="9512" max="9512" width="6.75" customWidth="1"/>
    <col min="9514" max="9514" width="6.75" customWidth="1"/>
    <col min="9729" max="9729" width="2.75" customWidth="1"/>
    <col min="9730" max="9730" width="3" customWidth="1"/>
    <col min="9731" max="9732" width="9.625" customWidth="1"/>
    <col min="9733" max="9733" width="3.625" customWidth="1"/>
    <col min="9734" max="9735" width="3.125" customWidth="1"/>
    <col min="9736" max="9736" width="7.375" customWidth="1"/>
    <col min="9737" max="9737" width="3.125" customWidth="1"/>
    <col min="9738" max="9738" width="4.5" customWidth="1"/>
    <col min="9740" max="9740" width="9.75" bestFit="1" customWidth="1"/>
    <col min="9741" max="9741" width="3.125" customWidth="1"/>
    <col min="9742" max="9742" width="5.625" customWidth="1"/>
    <col min="9743" max="9743" width="3.625" customWidth="1"/>
    <col min="9744" max="9744" width="5.125" customWidth="1"/>
    <col min="9745" max="9745" width="3.625" customWidth="1"/>
    <col min="9746" max="9746" width="3.125" customWidth="1"/>
    <col min="9747" max="9747" width="10.625" customWidth="1"/>
    <col min="9748" max="9756" width="0" hidden="1" customWidth="1"/>
    <col min="9757" max="9757" width="11.375" customWidth="1"/>
    <col min="9758" max="9758" width="4.75" customWidth="1"/>
    <col min="9759" max="9767" width="9.625" customWidth="1"/>
    <col min="9768" max="9768" width="6.75" customWidth="1"/>
    <col min="9770" max="9770" width="6.75" customWidth="1"/>
    <col min="9985" max="9985" width="2.75" customWidth="1"/>
    <col min="9986" max="9986" width="3" customWidth="1"/>
    <col min="9987" max="9988" width="9.625" customWidth="1"/>
    <col min="9989" max="9989" width="3.625" customWidth="1"/>
    <col min="9990" max="9991" width="3.125" customWidth="1"/>
    <col min="9992" max="9992" width="7.375" customWidth="1"/>
    <col min="9993" max="9993" width="3.125" customWidth="1"/>
    <col min="9994" max="9994" width="4.5" customWidth="1"/>
    <col min="9996" max="9996" width="9.75" bestFit="1" customWidth="1"/>
    <col min="9997" max="9997" width="3.125" customWidth="1"/>
    <col min="9998" max="9998" width="5.625" customWidth="1"/>
    <col min="9999" max="9999" width="3.625" customWidth="1"/>
    <col min="10000" max="10000" width="5.125" customWidth="1"/>
    <col min="10001" max="10001" width="3.625" customWidth="1"/>
    <col min="10002" max="10002" width="3.125" customWidth="1"/>
    <col min="10003" max="10003" width="10.625" customWidth="1"/>
    <col min="10004" max="10012" width="0" hidden="1" customWidth="1"/>
    <col min="10013" max="10013" width="11.375" customWidth="1"/>
    <col min="10014" max="10014" width="4.75" customWidth="1"/>
    <col min="10015" max="10023" width="9.625" customWidth="1"/>
    <col min="10024" max="10024" width="6.75" customWidth="1"/>
    <col min="10026" max="10026" width="6.75" customWidth="1"/>
    <col min="10241" max="10241" width="2.75" customWidth="1"/>
    <col min="10242" max="10242" width="3" customWidth="1"/>
    <col min="10243" max="10244" width="9.625" customWidth="1"/>
    <col min="10245" max="10245" width="3.625" customWidth="1"/>
    <col min="10246" max="10247" width="3.125" customWidth="1"/>
    <col min="10248" max="10248" width="7.375" customWidth="1"/>
    <col min="10249" max="10249" width="3.125" customWidth="1"/>
    <col min="10250" max="10250" width="4.5" customWidth="1"/>
    <col min="10252" max="10252" width="9.75" bestFit="1" customWidth="1"/>
    <col min="10253" max="10253" width="3.125" customWidth="1"/>
    <col min="10254" max="10254" width="5.625" customWidth="1"/>
    <col min="10255" max="10255" width="3.625" customWidth="1"/>
    <col min="10256" max="10256" width="5.125" customWidth="1"/>
    <col min="10257" max="10257" width="3.625" customWidth="1"/>
    <col min="10258" max="10258" width="3.125" customWidth="1"/>
    <col min="10259" max="10259" width="10.625" customWidth="1"/>
    <col min="10260" max="10268" width="0" hidden="1" customWidth="1"/>
    <col min="10269" max="10269" width="11.375" customWidth="1"/>
    <col min="10270" max="10270" width="4.75" customWidth="1"/>
    <col min="10271" max="10279" width="9.625" customWidth="1"/>
    <col min="10280" max="10280" width="6.75" customWidth="1"/>
    <col min="10282" max="10282" width="6.75" customWidth="1"/>
    <col min="10497" max="10497" width="2.75" customWidth="1"/>
    <col min="10498" max="10498" width="3" customWidth="1"/>
    <col min="10499" max="10500" width="9.625" customWidth="1"/>
    <col min="10501" max="10501" width="3.625" customWidth="1"/>
    <col min="10502" max="10503" width="3.125" customWidth="1"/>
    <col min="10504" max="10504" width="7.375" customWidth="1"/>
    <col min="10505" max="10505" width="3.125" customWidth="1"/>
    <col min="10506" max="10506" width="4.5" customWidth="1"/>
    <col min="10508" max="10508" width="9.75" bestFit="1" customWidth="1"/>
    <col min="10509" max="10509" width="3.125" customWidth="1"/>
    <col min="10510" max="10510" width="5.625" customWidth="1"/>
    <col min="10511" max="10511" width="3.625" customWidth="1"/>
    <col min="10512" max="10512" width="5.125" customWidth="1"/>
    <col min="10513" max="10513" width="3.625" customWidth="1"/>
    <col min="10514" max="10514" width="3.125" customWidth="1"/>
    <col min="10515" max="10515" width="10.625" customWidth="1"/>
    <col min="10516" max="10524" width="0" hidden="1" customWidth="1"/>
    <col min="10525" max="10525" width="11.375" customWidth="1"/>
    <col min="10526" max="10526" width="4.75" customWidth="1"/>
    <col min="10527" max="10535" width="9.625" customWidth="1"/>
    <col min="10536" max="10536" width="6.75" customWidth="1"/>
    <col min="10538" max="10538" width="6.75" customWidth="1"/>
    <col min="10753" max="10753" width="2.75" customWidth="1"/>
    <col min="10754" max="10754" width="3" customWidth="1"/>
    <col min="10755" max="10756" width="9.625" customWidth="1"/>
    <col min="10757" max="10757" width="3.625" customWidth="1"/>
    <col min="10758" max="10759" width="3.125" customWidth="1"/>
    <col min="10760" max="10760" width="7.375" customWidth="1"/>
    <col min="10761" max="10761" width="3.125" customWidth="1"/>
    <col min="10762" max="10762" width="4.5" customWidth="1"/>
    <col min="10764" max="10764" width="9.75" bestFit="1" customWidth="1"/>
    <col min="10765" max="10765" width="3.125" customWidth="1"/>
    <col min="10766" max="10766" width="5.625" customWidth="1"/>
    <col min="10767" max="10767" width="3.625" customWidth="1"/>
    <col min="10768" max="10768" width="5.125" customWidth="1"/>
    <col min="10769" max="10769" width="3.625" customWidth="1"/>
    <col min="10770" max="10770" width="3.125" customWidth="1"/>
    <col min="10771" max="10771" width="10.625" customWidth="1"/>
    <col min="10772" max="10780" width="0" hidden="1" customWidth="1"/>
    <col min="10781" max="10781" width="11.375" customWidth="1"/>
    <col min="10782" max="10782" width="4.75" customWidth="1"/>
    <col min="10783" max="10791" width="9.625" customWidth="1"/>
    <col min="10792" max="10792" width="6.75" customWidth="1"/>
    <col min="10794" max="10794" width="6.75" customWidth="1"/>
    <col min="11009" max="11009" width="2.75" customWidth="1"/>
    <col min="11010" max="11010" width="3" customWidth="1"/>
    <col min="11011" max="11012" width="9.625" customWidth="1"/>
    <col min="11013" max="11013" width="3.625" customWidth="1"/>
    <col min="11014" max="11015" width="3.125" customWidth="1"/>
    <col min="11016" max="11016" width="7.375" customWidth="1"/>
    <col min="11017" max="11017" width="3.125" customWidth="1"/>
    <col min="11018" max="11018" width="4.5" customWidth="1"/>
    <col min="11020" max="11020" width="9.75" bestFit="1" customWidth="1"/>
    <col min="11021" max="11021" width="3.125" customWidth="1"/>
    <col min="11022" max="11022" width="5.625" customWidth="1"/>
    <col min="11023" max="11023" width="3.625" customWidth="1"/>
    <col min="11024" max="11024" width="5.125" customWidth="1"/>
    <col min="11025" max="11025" width="3.625" customWidth="1"/>
    <col min="11026" max="11026" width="3.125" customWidth="1"/>
    <col min="11027" max="11027" width="10.625" customWidth="1"/>
    <col min="11028" max="11036" width="0" hidden="1" customWidth="1"/>
    <col min="11037" max="11037" width="11.375" customWidth="1"/>
    <col min="11038" max="11038" width="4.75" customWidth="1"/>
    <col min="11039" max="11047" width="9.625" customWidth="1"/>
    <col min="11048" max="11048" width="6.75" customWidth="1"/>
    <col min="11050" max="11050" width="6.75" customWidth="1"/>
    <col min="11265" max="11265" width="2.75" customWidth="1"/>
    <col min="11266" max="11266" width="3" customWidth="1"/>
    <col min="11267" max="11268" width="9.625" customWidth="1"/>
    <col min="11269" max="11269" width="3.625" customWidth="1"/>
    <col min="11270" max="11271" width="3.125" customWidth="1"/>
    <col min="11272" max="11272" width="7.375" customWidth="1"/>
    <col min="11273" max="11273" width="3.125" customWidth="1"/>
    <col min="11274" max="11274" width="4.5" customWidth="1"/>
    <col min="11276" max="11276" width="9.75" bestFit="1" customWidth="1"/>
    <col min="11277" max="11277" width="3.125" customWidth="1"/>
    <col min="11278" max="11278" width="5.625" customWidth="1"/>
    <col min="11279" max="11279" width="3.625" customWidth="1"/>
    <col min="11280" max="11280" width="5.125" customWidth="1"/>
    <col min="11281" max="11281" width="3.625" customWidth="1"/>
    <col min="11282" max="11282" width="3.125" customWidth="1"/>
    <col min="11283" max="11283" width="10.625" customWidth="1"/>
    <col min="11284" max="11292" width="0" hidden="1" customWidth="1"/>
    <col min="11293" max="11293" width="11.375" customWidth="1"/>
    <col min="11294" max="11294" width="4.75" customWidth="1"/>
    <col min="11295" max="11303" width="9.625" customWidth="1"/>
    <col min="11304" max="11304" width="6.75" customWidth="1"/>
    <col min="11306" max="11306" width="6.75" customWidth="1"/>
    <col min="11521" max="11521" width="2.75" customWidth="1"/>
    <col min="11522" max="11522" width="3" customWidth="1"/>
    <col min="11523" max="11524" width="9.625" customWidth="1"/>
    <col min="11525" max="11525" width="3.625" customWidth="1"/>
    <col min="11526" max="11527" width="3.125" customWidth="1"/>
    <col min="11528" max="11528" width="7.375" customWidth="1"/>
    <col min="11529" max="11529" width="3.125" customWidth="1"/>
    <col min="11530" max="11530" width="4.5" customWidth="1"/>
    <col min="11532" max="11532" width="9.75" bestFit="1" customWidth="1"/>
    <col min="11533" max="11533" width="3.125" customWidth="1"/>
    <col min="11534" max="11534" width="5.625" customWidth="1"/>
    <col min="11535" max="11535" width="3.625" customWidth="1"/>
    <col min="11536" max="11536" width="5.125" customWidth="1"/>
    <col min="11537" max="11537" width="3.625" customWidth="1"/>
    <col min="11538" max="11538" width="3.125" customWidth="1"/>
    <col min="11539" max="11539" width="10.625" customWidth="1"/>
    <col min="11540" max="11548" width="0" hidden="1" customWidth="1"/>
    <col min="11549" max="11549" width="11.375" customWidth="1"/>
    <col min="11550" max="11550" width="4.75" customWidth="1"/>
    <col min="11551" max="11559" width="9.625" customWidth="1"/>
    <col min="11560" max="11560" width="6.75" customWidth="1"/>
    <col min="11562" max="11562" width="6.75" customWidth="1"/>
    <col min="11777" max="11777" width="2.75" customWidth="1"/>
    <col min="11778" max="11778" width="3" customWidth="1"/>
    <col min="11779" max="11780" width="9.625" customWidth="1"/>
    <col min="11781" max="11781" width="3.625" customWidth="1"/>
    <col min="11782" max="11783" width="3.125" customWidth="1"/>
    <col min="11784" max="11784" width="7.375" customWidth="1"/>
    <col min="11785" max="11785" width="3.125" customWidth="1"/>
    <col min="11786" max="11786" width="4.5" customWidth="1"/>
    <col min="11788" max="11788" width="9.75" bestFit="1" customWidth="1"/>
    <col min="11789" max="11789" width="3.125" customWidth="1"/>
    <col min="11790" max="11790" width="5.625" customWidth="1"/>
    <col min="11791" max="11791" width="3.625" customWidth="1"/>
    <col min="11792" max="11792" width="5.125" customWidth="1"/>
    <col min="11793" max="11793" width="3.625" customWidth="1"/>
    <col min="11794" max="11794" width="3.125" customWidth="1"/>
    <col min="11795" max="11795" width="10.625" customWidth="1"/>
    <col min="11796" max="11804" width="0" hidden="1" customWidth="1"/>
    <col min="11805" max="11805" width="11.375" customWidth="1"/>
    <col min="11806" max="11806" width="4.75" customWidth="1"/>
    <col min="11807" max="11815" width="9.625" customWidth="1"/>
    <col min="11816" max="11816" width="6.75" customWidth="1"/>
    <col min="11818" max="11818" width="6.75" customWidth="1"/>
    <col min="12033" max="12033" width="2.75" customWidth="1"/>
    <col min="12034" max="12034" width="3" customWidth="1"/>
    <col min="12035" max="12036" width="9.625" customWidth="1"/>
    <col min="12037" max="12037" width="3.625" customWidth="1"/>
    <col min="12038" max="12039" width="3.125" customWidth="1"/>
    <col min="12040" max="12040" width="7.375" customWidth="1"/>
    <col min="12041" max="12041" width="3.125" customWidth="1"/>
    <col min="12042" max="12042" width="4.5" customWidth="1"/>
    <col min="12044" max="12044" width="9.75" bestFit="1" customWidth="1"/>
    <col min="12045" max="12045" width="3.125" customWidth="1"/>
    <col min="12046" max="12046" width="5.625" customWidth="1"/>
    <col min="12047" max="12047" width="3.625" customWidth="1"/>
    <col min="12048" max="12048" width="5.125" customWidth="1"/>
    <col min="12049" max="12049" width="3.625" customWidth="1"/>
    <col min="12050" max="12050" width="3.125" customWidth="1"/>
    <col min="12051" max="12051" width="10.625" customWidth="1"/>
    <col min="12052" max="12060" width="0" hidden="1" customWidth="1"/>
    <col min="12061" max="12061" width="11.375" customWidth="1"/>
    <col min="12062" max="12062" width="4.75" customWidth="1"/>
    <col min="12063" max="12071" width="9.625" customWidth="1"/>
    <col min="12072" max="12072" width="6.75" customWidth="1"/>
    <col min="12074" max="12074" width="6.75" customWidth="1"/>
    <col min="12289" max="12289" width="2.75" customWidth="1"/>
    <col min="12290" max="12290" width="3" customWidth="1"/>
    <col min="12291" max="12292" width="9.625" customWidth="1"/>
    <col min="12293" max="12293" width="3.625" customWidth="1"/>
    <col min="12294" max="12295" width="3.125" customWidth="1"/>
    <col min="12296" max="12296" width="7.375" customWidth="1"/>
    <col min="12297" max="12297" width="3.125" customWidth="1"/>
    <col min="12298" max="12298" width="4.5" customWidth="1"/>
    <col min="12300" max="12300" width="9.75" bestFit="1" customWidth="1"/>
    <col min="12301" max="12301" width="3.125" customWidth="1"/>
    <col min="12302" max="12302" width="5.625" customWidth="1"/>
    <col min="12303" max="12303" width="3.625" customWidth="1"/>
    <col min="12304" max="12304" width="5.125" customWidth="1"/>
    <col min="12305" max="12305" width="3.625" customWidth="1"/>
    <col min="12306" max="12306" width="3.125" customWidth="1"/>
    <col min="12307" max="12307" width="10.625" customWidth="1"/>
    <col min="12308" max="12316" width="0" hidden="1" customWidth="1"/>
    <col min="12317" max="12317" width="11.375" customWidth="1"/>
    <col min="12318" max="12318" width="4.75" customWidth="1"/>
    <col min="12319" max="12327" width="9.625" customWidth="1"/>
    <col min="12328" max="12328" width="6.75" customWidth="1"/>
    <col min="12330" max="12330" width="6.75" customWidth="1"/>
    <col min="12545" max="12545" width="2.75" customWidth="1"/>
    <col min="12546" max="12546" width="3" customWidth="1"/>
    <col min="12547" max="12548" width="9.625" customWidth="1"/>
    <col min="12549" max="12549" width="3.625" customWidth="1"/>
    <col min="12550" max="12551" width="3.125" customWidth="1"/>
    <col min="12552" max="12552" width="7.375" customWidth="1"/>
    <col min="12553" max="12553" width="3.125" customWidth="1"/>
    <col min="12554" max="12554" width="4.5" customWidth="1"/>
    <col min="12556" max="12556" width="9.75" bestFit="1" customWidth="1"/>
    <col min="12557" max="12557" width="3.125" customWidth="1"/>
    <col min="12558" max="12558" width="5.625" customWidth="1"/>
    <col min="12559" max="12559" width="3.625" customWidth="1"/>
    <col min="12560" max="12560" width="5.125" customWidth="1"/>
    <col min="12561" max="12561" width="3.625" customWidth="1"/>
    <col min="12562" max="12562" width="3.125" customWidth="1"/>
    <col min="12563" max="12563" width="10.625" customWidth="1"/>
    <col min="12564" max="12572" width="0" hidden="1" customWidth="1"/>
    <col min="12573" max="12573" width="11.375" customWidth="1"/>
    <col min="12574" max="12574" width="4.75" customWidth="1"/>
    <col min="12575" max="12583" width="9.625" customWidth="1"/>
    <col min="12584" max="12584" width="6.75" customWidth="1"/>
    <col min="12586" max="12586" width="6.75" customWidth="1"/>
    <col min="12801" max="12801" width="2.75" customWidth="1"/>
    <col min="12802" max="12802" width="3" customWidth="1"/>
    <col min="12803" max="12804" width="9.625" customWidth="1"/>
    <col min="12805" max="12805" width="3.625" customWidth="1"/>
    <col min="12806" max="12807" width="3.125" customWidth="1"/>
    <col min="12808" max="12808" width="7.375" customWidth="1"/>
    <col min="12809" max="12809" width="3.125" customWidth="1"/>
    <col min="12810" max="12810" width="4.5" customWidth="1"/>
    <col min="12812" max="12812" width="9.75" bestFit="1" customWidth="1"/>
    <col min="12813" max="12813" width="3.125" customWidth="1"/>
    <col min="12814" max="12814" width="5.625" customWidth="1"/>
    <col min="12815" max="12815" width="3.625" customWidth="1"/>
    <col min="12816" max="12816" width="5.125" customWidth="1"/>
    <col min="12817" max="12817" width="3.625" customWidth="1"/>
    <col min="12818" max="12818" width="3.125" customWidth="1"/>
    <col min="12819" max="12819" width="10.625" customWidth="1"/>
    <col min="12820" max="12828" width="0" hidden="1" customWidth="1"/>
    <col min="12829" max="12829" width="11.375" customWidth="1"/>
    <col min="12830" max="12830" width="4.75" customWidth="1"/>
    <col min="12831" max="12839" width="9.625" customWidth="1"/>
    <col min="12840" max="12840" width="6.75" customWidth="1"/>
    <col min="12842" max="12842" width="6.75" customWidth="1"/>
    <col min="13057" max="13057" width="2.75" customWidth="1"/>
    <col min="13058" max="13058" width="3" customWidth="1"/>
    <col min="13059" max="13060" width="9.625" customWidth="1"/>
    <col min="13061" max="13061" width="3.625" customWidth="1"/>
    <col min="13062" max="13063" width="3.125" customWidth="1"/>
    <col min="13064" max="13064" width="7.375" customWidth="1"/>
    <col min="13065" max="13065" width="3.125" customWidth="1"/>
    <col min="13066" max="13066" width="4.5" customWidth="1"/>
    <col min="13068" max="13068" width="9.75" bestFit="1" customWidth="1"/>
    <col min="13069" max="13069" width="3.125" customWidth="1"/>
    <col min="13070" max="13070" width="5.625" customWidth="1"/>
    <col min="13071" max="13071" width="3.625" customWidth="1"/>
    <col min="13072" max="13072" width="5.125" customWidth="1"/>
    <col min="13073" max="13073" width="3.625" customWidth="1"/>
    <col min="13074" max="13074" width="3.125" customWidth="1"/>
    <col min="13075" max="13075" width="10.625" customWidth="1"/>
    <col min="13076" max="13084" width="0" hidden="1" customWidth="1"/>
    <col min="13085" max="13085" width="11.375" customWidth="1"/>
    <col min="13086" max="13086" width="4.75" customWidth="1"/>
    <col min="13087" max="13095" width="9.625" customWidth="1"/>
    <col min="13096" max="13096" width="6.75" customWidth="1"/>
    <col min="13098" max="13098" width="6.75" customWidth="1"/>
    <col min="13313" max="13313" width="2.75" customWidth="1"/>
    <col min="13314" max="13314" width="3" customWidth="1"/>
    <col min="13315" max="13316" width="9.625" customWidth="1"/>
    <col min="13317" max="13317" width="3.625" customWidth="1"/>
    <col min="13318" max="13319" width="3.125" customWidth="1"/>
    <col min="13320" max="13320" width="7.375" customWidth="1"/>
    <col min="13321" max="13321" width="3.125" customWidth="1"/>
    <col min="13322" max="13322" width="4.5" customWidth="1"/>
    <col min="13324" max="13324" width="9.75" bestFit="1" customWidth="1"/>
    <col min="13325" max="13325" width="3.125" customWidth="1"/>
    <col min="13326" max="13326" width="5.625" customWidth="1"/>
    <col min="13327" max="13327" width="3.625" customWidth="1"/>
    <col min="13328" max="13328" width="5.125" customWidth="1"/>
    <col min="13329" max="13329" width="3.625" customWidth="1"/>
    <col min="13330" max="13330" width="3.125" customWidth="1"/>
    <col min="13331" max="13331" width="10.625" customWidth="1"/>
    <col min="13332" max="13340" width="0" hidden="1" customWidth="1"/>
    <col min="13341" max="13341" width="11.375" customWidth="1"/>
    <col min="13342" max="13342" width="4.75" customWidth="1"/>
    <col min="13343" max="13351" width="9.625" customWidth="1"/>
    <col min="13352" max="13352" width="6.75" customWidth="1"/>
    <col min="13354" max="13354" width="6.75" customWidth="1"/>
    <col min="13569" max="13569" width="2.75" customWidth="1"/>
    <col min="13570" max="13570" width="3" customWidth="1"/>
    <col min="13571" max="13572" width="9.625" customWidth="1"/>
    <col min="13573" max="13573" width="3.625" customWidth="1"/>
    <col min="13574" max="13575" width="3.125" customWidth="1"/>
    <col min="13576" max="13576" width="7.375" customWidth="1"/>
    <col min="13577" max="13577" width="3.125" customWidth="1"/>
    <col min="13578" max="13578" width="4.5" customWidth="1"/>
    <col min="13580" max="13580" width="9.75" bestFit="1" customWidth="1"/>
    <col min="13581" max="13581" width="3.125" customWidth="1"/>
    <col min="13582" max="13582" width="5.625" customWidth="1"/>
    <col min="13583" max="13583" width="3.625" customWidth="1"/>
    <col min="13584" max="13584" width="5.125" customWidth="1"/>
    <col min="13585" max="13585" width="3.625" customWidth="1"/>
    <col min="13586" max="13586" width="3.125" customWidth="1"/>
    <col min="13587" max="13587" width="10.625" customWidth="1"/>
    <col min="13588" max="13596" width="0" hidden="1" customWidth="1"/>
    <col min="13597" max="13597" width="11.375" customWidth="1"/>
    <col min="13598" max="13598" width="4.75" customWidth="1"/>
    <col min="13599" max="13607" width="9.625" customWidth="1"/>
    <col min="13608" max="13608" width="6.75" customWidth="1"/>
    <col min="13610" max="13610" width="6.75" customWidth="1"/>
    <col min="13825" max="13825" width="2.75" customWidth="1"/>
    <col min="13826" max="13826" width="3" customWidth="1"/>
    <col min="13827" max="13828" width="9.625" customWidth="1"/>
    <col min="13829" max="13829" width="3.625" customWidth="1"/>
    <col min="13830" max="13831" width="3.125" customWidth="1"/>
    <col min="13832" max="13832" width="7.375" customWidth="1"/>
    <col min="13833" max="13833" width="3.125" customWidth="1"/>
    <col min="13834" max="13834" width="4.5" customWidth="1"/>
    <col min="13836" max="13836" width="9.75" bestFit="1" customWidth="1"/>
    <col min="13837" max="13837" width="3.125" customWidth="1"/>
    <col min="13838" max="13838" width="5.625" customWidth="1"/>
    <col min="13839" max="13839" width="3.625" customWidth="1"/>
    <col min="13840" max="13840" width="5.125" customWidth="1"/>
    <col min="13841" max="13841" width="3.625" customWidth="1"/>
    <col min="13842" max="13842" width="3.125" customWidth="1"/>
    <col min="13843" max="13843" width="10.625" customWidth="1"/>
    <col min="13844" max="13852" width="0" hidden="1" customWidth="1"/>
    <col min="13853" max="13853" width="11.375" customWidth="1"/>
    <col min="13854" max="13854" width="4.75" customWidth="1"/>
    <col min="13855" max="13863" width="9.625" customWidth="1"/>
    <col min="13864" max="13864" width="6.75" customWidth="1"/>
    <col min="13866" max="13866" width="6.75" customWidth="1"/>
    <col min="14081" max="14081" width="2.75" customWidth="1"/>
    <col min="14082" max="14082" width="3" customWidth="1"/>
    <col min="14083" max="14084" width="9.625" customWidth="1"/>
    <col min="14085" max="14085" width="3.625" customWidth="1"/>
    <col min="14086" max="14087" width="3.125" customWidth="1"/>
    <col min="14088" max="14088" width="7.375" customWidth="1"/>
    <col min="14089" max="14089" width="3.125" customWidth="1"/>
    <col min="14090" max="14090" width="4.5" customWidth="1"/>
    <col min="14092" max="14092" width="9.75" bestFit="1" customWidth="1"/>
    <col min="14093" max="14093" width="3.125" customWidth="1"/>
    <col min="14094" max="14094" width="5.625" customWidth="1"/>
    <col min="14095" max="14095" width="3.625" customWidth="1"/>
    <col min="14096" max="14096" width="5.125" customWidth="1"/>
    <col min="14097" max="14097" width="3.625" customWidth="1"/>
    <col min="14098" max="14098" width="3.125" customWidth="1"/>
    <col min="14099" max="14099" width="10.625" customWidth="1"/>
    <col min="14100" max="14108" width="0" hidden="1" customWidth="1"/>
    <col min="14109" max="14109" width="11.375" customWidth="1"/>
    <col min="14110" max="14110" width="4.75" customWidth="1"/>
    <col min="14111" max="14119" width="9.625" customWidth="1"/>
    <col min="14120" max="14120" width="6.75" customWidth="1"/>
    <col min="14122" max="14122" width="6.75" customWidth="1"/>
    <col min="14337" max="14337" width="2.75" customWidth="1"/>
    <col min="14338" max="14338" width="3" customWidth="1"/>
    <col min="14339" max="14340" width="9.625" customWidth="1"/>
    <col min="14341" max="14341" width="3.625" customWidth="1"/>
    <col min="14342" max="14343" width="3.125" customWidth="1"/>
    <col min="14344" max="14344" width="7.375" customWidth="1"/>
    <col min="14345" max="14345" width="3.125" customWidth="1"/>
    <col min="14346" max="14346" width="4.5" customWidth="1"/>
    <col min="14348" max="14348" width="9.75" bestFit="1" customWidth="1"/>
    <col min="14349" max="14349" width="3.125" customWidth="1"/>
    <col min="14350" max="14350" width="5.625" customWidth="1"/>
    <col min="14351" max="14351" width="3.625" customWidth="1"/>
    <col min="14352" max="14352" width="5.125" customWidth="1"/>
    <col min="14353" max="14353" width="3.625" customWidth="1"/>
    <col min="14354" max="14354" width="3.125" customWidth="1"/>
    <col min="14355" max="14355" width="10.625" customWidth="1"/>
    <col min="14356" max="14364" width="0" hidden="1" customWidth="1"/>
    <col min="14365" max="14365" width="11.375" customWidth="1"/>
    <col min="14366" max="14366" width="4.75" customWidth="1"/>
    <col min="14367" max="14375" width="9.625" customWidth="1"/>
    <col min="14376" max="14376" width="6.75" customWidth="1"/>
    <col min="14378" max="14378" width="6.75" customWidth="1"/>
    <col min="14593" max="14593" width="2.75" customWidth="1"/>
    <col min="14594" max="14594" width="3" customWidth="1"/>
    <col min="14595" max="14596" width="9.625" customWidth="1"/>
    <col min="14597" max="14597" width="3.625" customWidth="1"/>
    <col min="14598" max="14599" width="3.125" customWidth="1"/>
    <col min="14600" max="14600" width="7.375" customWidth="1"/>
    <col min="14601" max="14601" width="3.125" customWidth="1"/>
    <col min="14602" max="14602" width="4.5" customWidth="1"/>
    <col min="14604" max="14604" width="9.75" bestFit="1" customWidth="1"/>
    <col min="14605" max="14605" width="3.125" customWidth="1"/>
    <col min="14606" max="14606" width="5.625" customWidth="1"/>
    <col min="14607" max="14607" width="3.625" customWidth="1"/>
    <col min="14608" max="14608" width="5.125" customWidth="1"/>
    <col min="14609" max="14609" width="3.625" customWidth="1"/>
    <col min="14610" max="14610" width="3.125" customWidth="1"/>
    <col min="14611" max="14611" width="10.625" customWidth="1"/>
    <col min="14612" max="14620" width="0" hidden="1" customWidth="1"/>
    <col min="14621" max="14621" width="11.375" customWidth="1"/>
    <col min="14622" max="14622" width="4.75" customWidth="1"/>
    <col min="14623" max="14631" width="9.625" customWidth="1"/>
    <col min="14632" max="14632" width="6.75" customWidth="1"/>
    <col min="14634" max="14634" width="6.75" customWidth="1"/>
    <col min="14849" max="14849" width="2.75" customWidth="1"/>
    <col min="14850" max="14850" width="3" customWidth="1"/>
    <col min="14851" max="14852" width="9.625" customWidth="1"/>
    <col min="14853" max="14853" width="3.625" customWidth="1"/>
    <col min="14854" max="14855" width="3.125" customWidth="1"/>
    <col min="14856" max="14856" width="7.375" customWidth="1"/>
    <col min="14857" max="14857" width="3.125" customWidth="1"/>
    <col min="14858" max="14858" width="4.5" customWidth="1"/>
    <col min="14860" max="14860" width="9.75" bestFit="1" customWidth="1"/>
    <col min="14861" max="14861" width="3.125" customWidth="1"/>
    <col min="14862" max="14862" width="5.625" customWidth="1"/>
    <col min="14863" max="14863" width="3.625" customWidth="1"/>
    <col min="14864" max="14864" width="5.125" customWidth="1"/>
    <col min="14865" max="14865" width="3.625" customWidth="1"/>
    <col min="14866" max="14866" width="3.125" customWidth="1"/>
    <col min="14867" max="14867" width="10.625" customWidth="1"/>
    <col min="14868" max="14876" width="0" hidden="1" customWidth="1"/>
    <col min="14877" max="14877" width="11.375" customWidth="1"/>
    <col min="14878" max="14878" width="4.75" customWidth="1"/>
    <col min="14879" max="14887" width="9.625" customWidth="1"/>
    <col min="14888" max="14888" width="6.75" customWidth="1"/>
    <col min="14890" max="14890" width="6.75" customWidth="1"/>
    <col min="15105" max="15105" width="2.75" customWidth="1"/>
    <col min="15106" max="15106" width="3" customWidth="1"/>
    <col min="15107" max="15108" width="9.625" customWidth="1"/>
    <col min="15109" max="15109" width="3.625" customWidth="1"/>
    <col min="15110" max="15111" width="3.125" customWidth="1"/>
    <col min="15112" max="15112" width="7.375" customWidth="1"/>
    <col min="15113" max="15113" width="3.125" customWidth="1"/>
    <col min="15114" max="15114" width="4.5" customWidth="1"/>
    <col min="15116" max="15116" width="9.75" bestFit="1" customWidth="1"/>
    <col min="15117" max="15117" width="3.125" customWidth="1"/>
    <col min="15118" max="15118" width="5.625" customWidth="1"/>
    <col min="15119" max="15119" width="3.625" customWidth="1"/>
    <col min="15120" max="15120" width="5.125" customWidth="1"/>
    <col min="15121" max="15121" width="3.625" customWidth="1"/>
    <col min="15122" max="15122" width="3.125" customWidth="1"/>
    <col min="15123" max="15123" width="10.625" customWidth="1"/>
    <col min="15124" max="15132" width="0" hidden="1" customWidth="1"/>
    <col min="15133" max="15133" width="11.375" customWidth="1"/>
    <col min="15134" max="15134" width="4.75" customWidth="1"/>
    <col min="15135" max="15143" width="9.625" customWidth="1"/>
    <col min="15144" max="15144" width="6.75" customWidth="1"/>
    <col min="15146" max="15146" width="6.75" customWidth="1"/>
    <col min="15361" max="15361" width="2.75" customWidth="1"/>
    <col min="15362" max="15362" width="3" customWidth="1"/>
    <col min="15363" max="15364" width="9.625" customWidth="1"/>
    <col min="15365" max="15365" width="3.625" customWidth="1"/>
    <col min="15366" max="15367" width="3.125" customWidth="1"/>
    <col min="15368" max="15368" width="7.375" customWidth="1"/>
    <col min="15369" max="15369" width="3.125" customWidth="1"/>
    <col min="15370" max="15370" width="4.5" customWidth="1"/>
    <col min="15372" max="15372" width="9.75" bestFit="1" customWidth="1"/>
    <col min="15373" max="15373" width="3.125" customWidth="1"/>
    <col min="15374" max="15374" width="5.625" customWidth="1"/>
    <col min="15375" max="15375" width="3.625" customWidth="1"/>
    <col min="15376" max="15376" width="5.125" customWidth="1"/>
    <col min="15377" max="15377" width="3.625" customWidth="1"/>
    <col min="15378" max="15378" width="3.125" customWidth="1"/>
    <col min="15379" max="15379" width="10.625" customWidth="1"/>
    <col min="15380" max="15388" width="0" hidden="1" customWidth="1"/>
    <col min="15389" max="15389" width="11.375" customWidth="1"/>
    <col min="15390" max="15390" width="4.75" customWidth="1"/>
    <col min="15391" max="15399" width="9.625" customWidth="1"/>
    <col min="15400" max="15400" width="6.75" customWidth="1"/>
    <col min="15402" max="15402" width="6.75" customWidth="1"/>
    <col min="15617" max="15617" width="2.75" customWidth="1"/>
    <col min="15618" max="15618" width="3" customWidth="1"/>
    <col min="15619" max="15620" width="9.625" customWidth="1"/>
    <col min="15621" max="15621" width="3.625" customWidth="1"/>
    <col min="15622" max="15623" width="3.125" customWidth="1"/>
    <col min="15624" max="15624" width="7.375" customWidth="1"/>
    <col min="15625" max="15625" width="3.125" customWidth="1"/>
    <col min="15626" max="15626" width="4.5" customWidth="1"/>
    <col min="15628" max="15628" width="9.75" bestFit="1" customWidth="1"/>
    <col min="15629" max="15629" width="3.125" customWidth="1"/>
    <col min="15630" max="15630" width="5.625" customWidth="1"/>
    <col min="15631" max="15631" width="3.625" customWidth="1"/>
    <col min="15632" max="15632" width="5.125" customWidth="1"/>
    <col min="15633" max="15633" width="3.625" customWidth="1"/>
    <col min="15634" max="15634" width="3.125" customWidth="1"/>
    <col min="15635" max="15635" width="10.625" customWidth="1"/>
    <col min="15636" max="15644" width="0" hidden="1" customWidth="1"/>
    <col min="15645" max="15645" width="11.375" customWidth="1"/>
    <col min="15646" max="15646" width="4.75" customWidth="1"/>
    <col min="15647" max="15655" width="9.625" customWidth="1"/>
    <col min="15656" max="15656" width="6.75" customWidth="1"/>
    <col min="15658" max="15658" width="6.75" customWidth="1"/>
    <col min="15873" max="15873" width="2.75" customWidth="1"/>
    <col min="15874" max="15874" width="3" customWidth="1"/>
    <col min="15875" max="15876" width="9.625" customWidth="1"/>
    <col min="15877" max="15877" width="3.625" customWidth="1"/>
    <col min="15878" max="15879" width="3.125" customWidth="1"/>
    <col min="15880" max="15880" width="7.375" customWidth="1"/>
    <col min="15881" max="15881" width="3.125" customWidth="1"/>
    <col min="15882" max="15882" width="4.5" customWidth="1"/>
    <col min="15884" max="15884" width="9.75" bestFit="1" customWidth="1"/>
    <col min="15885" max="15885" width="3.125" customWidth="1"/>
    <col min="15886" max="15886" width="5.625" customWidth="1"/>
    <col min="15887" max="15887" width="3.625" customWidth="1"/>
    <col min="15888" max="15888" width="5.125" customWidth="1"/>
    <col min="15889" max="15889" width="3.625" customWidth="1"/>
    <col min="15890" max="15890" width="3.125" customWidth="1"/>
    <col min="15891" max="15891" width="10.625" customWidth="1"/>
    <col min="15892" max="15900" width="0" hidden="1" customWidth="1"/>
    <col min="15901" max="15901" width="11.375" customWidth="1"/>
    <col min="15902" max="15902" width="4.75" customWidth="1"/>
    <col min="15903" max="15911" width="9.625" customWidth="1"/>
    <col min="15912" max="15912" width="6.75" customWidth="1"/>
    <col min="15914" max="15914" width="6.75" customWidth="1"/>
    <col min="16129" max="16129" width="2.75" customWidth="1"/>
    <col min="16130" max="16130" width="3" customWidth="1"/>
    <col min="16131" max="16132" width="9.625" customWidth="1"/>
    <col min="16133" max="16133" width="3.625" customWidth="1"/>
    <col min="16134" max="16135" width="3.125" customWidth="1"/>
    <col min="16136" max="16136" width="7.375" customWidth="1"/>
    <col min="16137" max="16137" width="3.125" customWidth="1"/>
    <col min="16138" max="16138" width="4.5" customWidth="1"/>
    <col min="16140" max="16140" width="9.75" bestFit="1" customWidth="1"/>
    <col min="16141" max="16141" width="3.125" customWidth="1"/>
    <col min="16142" max="16142" width="5.625" customWidth="1"/>
    <col min="16143" max="16143" width="3.625" customWidth="1"/>
    <col min="16144" max="16144" width="5.125" customWidth="1"/>
    <col min="16145" max="16145" width="3.625" customWidth="1"/>
    <col min="16146" max="16146" width="3.125" customWidth="1"/>
    <col min="16147" max="16147" width="10.625" customWidth="1"/>
    <col min="16148" max="16156" width="0" hidden="1" customWidth="1"/>
    <col min="16157" max="16157" width="11.375" customWidth="1"/>
    <col min="16158" max="16158" width="4.75" customWidth="1"/>
    <col min="16159" max="16167" width="9.625" customWidth="1"/>
    <col min="16168" max="16168" width="6.75" customWidth="1"/>
    <col min="16170" max="16170" width="6.75" customWidth="1"/>
  </cols>
  <sheetData>
    <row r="1" spans="2:40" ht="24.95" customHeight="1" x14ac:dyDescent="0.2">
      <c r="B1" s="1" t="s">
        <v>0</v>
      </c>
      <c r="C1" s="2" t="s">
        <v>1</v>
      </c>
      <c r="D1" s="1" t="s">
        <v>2</v>
      </c>
      <c r="E1" s="1"/>
      <c r="F1" s="1"/>
      <c r="G1" s="1"/>
      <c r="I1" s="1"/>
      <c r="J1" s="1" t="s">
        <v>3</v>
      </c>
      <c r="K1" s="1"/>
    </row>
    <row r="2" spans="2:40" ht="18" customHeight="1" x14ac:dyDescent="0.4">
      <c r="C2" s="3"/>
      <c r="D2" s="3"/>
      <c r="E2" s="3"/>
      <c r="F2" s="3"/>
      <c r="G2" s="3"/>
      <c r="H2" s="3"/>
      <c r="N2" s="4" t="s">
        <v>4</v>
      </c>
      <c r="O2" s="4">
        <v>1</v>
      </c>
      <c r="P2" s="5" t="s">
        <v>5</v>
      </c>
      <c r="Q2" s="6"/>
      <c r="R2" s="7" t="s">
        <v>6</v>
      </c>
    </row>
    <row r="3" spans="2:40" ht="24.95" customHeight="1" x14ac:dyDescent="0.4">
      <c r="B3" s="188" t="s">
        <v>7</v>
      </c>
      <c r="C3" s="188"/>
      <c r="D3" s="189">
        <v>45192</v>
      </c>
      <c r="E3" s="189"/>
      <c r="F3" s="189"/>
      <c r="G3" s="190">
        <f>+D3+1</f>
        <v>45193</v>
      </c>
      <c r="H3" s="190"/>
      <c r="J3" s="8"/>
      <c r="K3" s="9" t="s">
        <v>8</v>
      </c>
      <c r="L3" s="191">
        <v>45183</v>
      </c>
      <c r="M3" s="191"/>
      <c r="N3" s="192" t="s">
        <v>9</v>
      </c>
      <c r="O3" s="193"/>
      <c r="P3" s="193"/>
      <c r="Q3" s="193"/>
      <c r="R3" s="193"/>
      <c r="W3" s="10" t="s">
        <v>10</v>
      </c>
    </row>
    <row r="4" spans="2:40" s="12" customFormat="1" ht="30" customHeight="1" x14ac:dyDescent="0.4">
      <c r="B4" s="194" t="s">
        <v>11</v>
      </c>
      <c r="C4" s="148"/>
      <c r="D4" s="149"/>
      <c r="E4" s="195" t="s">
        <v>95</v>
      </c>
      <c r="F4" s="195"/>
      <c r="G4" s="195"/>
      <c r="H4" s="195"/>
      <c r="I4" s="195"/>
      <c r="J4" s="195"/>
      <c r="K4" s="195"/>
      <c r="L4" s="196" t="s">
        <v>12</v>
      </c>
      <c r="M4" s="197"/>
      <c r="N4" s="198" t="s">
        <v>96</v>
      </c>
      <c r="O4" s="199"/>
      <c r="P4" s="199"/>
      <c r="Q4" s="199"/>
      <c r="R4" s="200"/>
      <c r="W4" s="13" t="s">
        <v>13</v>
      </c>
      <c r="AB4"/>
      <c r="AC4" s="14" t="s">
        <v>14</v>
      </c>
    </row>
    <row r="5" spans="2:40" s="12" customFormat="1" ht="24.95" customHeight="1" x14ac:dyDescent="0.15">
      <c r="B5" s="166" t="s">
        <v>15</v>
      </c>
      <c r="C5" s="167"/>
      <c r="D5" s="168"/>
      <c r="E5" s="172" t="s">
        <v>99</v>
      </c>
      <c r="F5" s="173"/>
      <c r="G5" s="173"/>
      <c r="H5" s="173"/>
      <c r="I5" s="173" t="s">
        <v>100</v>
      </c>
      <c r="J5" s="173"/>
      <c r="K5" s="174"/>
      <c r="L5" s="175" t="s">
        <v>16</v>
      </c>
      <c r="M5" s="176"/>
      <c r="N5" s="177" t="s">
        <v>97</v>
      </c>
      <c r="O5" s="178"/>
      <c r="P5" s="178"/>
      <c r="Q5" s="178"/>
      <c r="R5" s="179"/>
      <c r="W5" s="13" t="s">
        <v>17</v>
      </c>
      <c r="AB5"/>
      <c r="AC5" s="15"/>
    </row>
    <row r="6" spans="2:40" s="12" customFormat="1" ht="24.95" customHeight="1" x14ac:dyDescent="0.4">
      <c r="B6" s="169"/>
      <c r="C6" s="170"/>
      <c r="D6" s="171"/>
      <c r="E6" s="180"/>
      <c r="F6" s="181"/>
      <c r="G6" s="181"/>
      <c r="H6" s="181"/>
      <c r="I6" s="181"/>
      <c r="J6" s="181"/>
      <c r="K6" s="182"/>
      <c r="L6" s="183" t="s">
        <v>18</v>
      </c>
      <c r="M6" s="184"/>
      <c r="N6" s="185" t="s">
        <v>98</v>
      </c>
      <c r="O6" s="186"/>
      <c r="P6" s="186"/>
      <c r="Q6" s="186"/>
      <c r="R6" s="187"/>
      <c r="W6" s="13" t="s">
        <v>19</v>
      </c>
      <c r="AB6"/>
    </row>
    <row r="7" spans="2:40" s="12" customFormat="1" x14ac:dyDescent="0.4">
      <c r="W7" s="13" t="s">
        <v>20</v>
      </c>
      <c r="AB7"/>
    </row>
    <row r="8" spans="2:40" s="12" customFormat="1" ht="18" customHeight="1" x14ac:dyDescent="0.4">
      <c r="B8" s="12" t="s">
        <v>21</v>
      </c>
      <c r="W8" s="13" t="s">
        <v>22</v>
      </c>
      <c r="AB8"/>
    </row>
    <row r="9" spans="2:40" s="12" customFormat="1" ht="18" customHeight="1" x14ac:dyDescent="0.4">
      <c r="B9" s="12" t="s">
        <v>23</v>
      </c>
      <c r="W9" s="13" t="s">
        <v>24</v>
      </c>
      <c r="AB9"/>
    </row>
    <row r="10" spans="2:40" s="12" customFormat="1" ht="18" customHeight="1" x14ac:dyDescent="0.4">
      <c r="B10" s="16" t="s">
        <v>25</v>
      </c>
      <c r="W10" s="13" t="s">
        <v>26</v>
      </c>
      <c r="AB10"/>
      <c r="AC10" s="17" t="s">
        <v>27</v>
      </c>
      <c r="AD10" s="18"/>
      <c r="AE10" s="19"/>
      <c r="AF10" s="19"/>
      <c r="AG10" s="19"/>
      <c r="AH10" s="19"/>
      <c r="AI10" s="19"/>
      <c r="AJ10" s="19"/>
      <c r="AK10" s="19"/>
      <c r="AL10" s="19"/>
      <c r="AM10" s="19"/>
      <c r="AN10" s="20"/>
    </row>
    <row r="11" spans="2:40" s="12" customFormat="1" ht="13.5" customHeight="1" x14ac:dyDescent="0.4">
      <c r="W11" s="10"/>
      <c r="X11"/>
      <c r="Y11"/>
      <c r="Z11"/>
      <c r="AA11"/>
      <c r="AB11"/>
    </row>
    <row r="12" spans="2:40" s="12" customFormat="1" ht="18" customHeight="1" x14ac:dyDescent="0.4">
      <c r="B12" s="13"/>
      <c r="C12" s="21" t="s">
        <v>28</v>
      </c>
      <c r="D12" s="22" t="s">
        <v>29</v>
      </c>
      <c r="E12" s="163" t="s">
        <v>30</v>
      </c>
      <c r="F12" s="164"/>
      <c r="G12" s="164"/>
      <c r="H12" s="164"/>
      <c r="I12" s="165"/>
      <c r="J12" s="23" t="s">
        <v>31</v>
      </c>
      <c r="K12" s="23" t="s">
        <v>32</v>
      </c>
      <c r="L12" s="163" t="s">
        <v>33</v>
      </c>
      <c r="M12" s="165"/>
      <c r="N12" s="24" t="s">
        <v>34</v>
      </c>
      <c r="O12" s="164" t="s">
        <v>35</v>
      </c>
      <c r="P12" s="164"/>
      <c r="Q12" s="164"/>
      <c r="R12" s="165"/>
      <c r="U12" s="12" t="s">
        <v>36</v>
      </c>
      <c r="AB12"/>
    </row>
    <row r="13" spans="2:40" s="12" customFormat="1" ht="24" customHeight="1" x14ac:dyDescent="0.4">
      <c r="B13" s="25">
        <v>1</v>
      </c>
      <c r="C13" s="26" t="s">
        <v>101</v>
      </c>
      <c r="D13" s="27" t="s">
        <v>102</v>
      </c>
      <c r="E13" s="156" t="str">
        <f t="shared" ref="E13:E19" si="0">PHONETIC(C13)</f>
        <v>カジカワ</v>
      </c>
      <c r="F13" s="157"/>
      <c r="G13" s="157"/>
      <c r="H13" s="158" t="str">
        <f>PHONETIC(D13)</f>
        <v>ヒロシ</v>
      </c>
      <c r="I13" s="159"/>
      <c r="J13" s="28" t="s">
        <v>57</v>
      </c>
      <c r="K13" s="29" t="s">
        <v>37</v>
      </c>
      <c r="L13" s="156" t="s">
        <v>103</v>
      </c>
      <c r="M13" s="160"/>
      <c r="N13" s="30"/>
      <c r="O13" s="162" t="s">
        <v>104</v>
      </c>
      <c r="P13" s="158"/>
      <c r="Q13" s="158"/>
      <c r="R13" s="159"/>
      <c r="S13" s="31"/>
      <c r="U13" s="32">
        <f>IF(C13=0,0,1)</f>
        <v>1</v>
      </c>
      <c r="W13" s="13"/>
      <c r="AB13"/>
    </row>
    <row r="14" spans="2:40" s="12" customFormat="1" ht="24" customHeight="1" x14ac:dyDescent="0.4">
      <c r="B14" s="25">
        <v>2</v>
      </c>
      <c r="C14" s="26" t="s">
        <v>105</v>
      </c>
      <c r="D14" s="27" t="s">
        <v>106</v>
      </c>
      <c r="E14" s="156" t="str">
        <f t="shared" si="0"/>
        <v>カワグチ</v>
      </c>
      <c r="F14" s="157"/>
      <c r="G14" s="157"/>
      <c r="H14" s="158" t="str">
        <f>PHONETIC(D14)</f>
        <v>サトル</v>
      </c>
      <c r="I14" s="159"/>
      <c r="J14" s="28" t="s">
        <v>57</v>
      </c>
      <c r="K14" s="29" t="s">
        <v>37</v>
      </c>
      <c r="L14" s="156" t="s">
        <v>107</v>
      </c>
      <c r="M14" s="160"/>
      <c r="N14" s="30"/>
      <c r="O14" s="162" t="s">
        <v>108</v>
      </c>
      <c r="P14" s="158"/>
      <c r="Q14" s="158"/>
      <c r="R14" s="159"/>
      <c r="U14" s="32">
        <f t="shared" ref="U14:U27" si="1">IF(C14=0,0,1)</f>
        <v>1</v>
      </c>
      <c r="W14" s="33" t="s">
        <v>37</v>
      </c>
      <c r="X14" s="34"/>
      <c r="Y14" s="34"/>
      <c r="Z14" s="34"/>
      <c r="AA14" s="34"/>
      <c r="AB14"/>
    </row>
    <row r="15" spans="2:40" s="12" customFormat="1" ht="24" customHeight="1" x14ac:dyDescent="0.4">
      <c r="B15" s="25">
        <v>3</v>
      </c>
      <c r="C15" s="26" t="s">
        <v>109</v>
      </c>
      <c r="D15" s="27" t="s">
        <v>110</v>
      </c>
      <c r="E15" s="156" t="str">
        <f t="shared" si="0"/>
        <v>フジワラ</v>
      </c>
      <c r="F15" s="157"/>
      <c r="G15" s="157"/>
      <c r="H15" s="158" t="str">
        <f>PHONETIC(D15)</f>
        <v>ムツオ</v>
      </c>
      <c r="I15" s="159"/>
      <c r="J15" s="28" t="s">
        <v>57</v>
      </c>
      <c r="K15" s="29" t="s">
        <v>37</v>
      </c>
      <c r="L15" s="156" t="s">
        <v>107</v>
      </c>
      <c r="M15" s="160"/>
      <c r="N15" s="30"/>
      <c r="O15" s="162" t="s">
        <v>111</v>
      </c>
      <c r="P15" s="158"/>
      <c r="Q15" s="158"/>
      <c r="R15" s="159"/>
      <c r="U15" s="32">
        <f t="shared" si="1"/>
        <v>1</v>
      </c>
      <c r="W15" s="33" t="s">
        <v>38</v>
      </c>
      <c r="X15" s="34"/>
      <c r="Y15" s="34"/>
      <c r="Z15" s="34"/>
      <c r="AA15" s="34"/>
      <c r="AB15"/>
    </row>
    <row r="16" spans="2:40" s="12" customFormat="1" ht="24" customHeight="1" x14ac:dyDescent="0.4">
      <c r="B16" s="25">
        <v>4</v>
      </c>
      <c r="C16" s="26" t="s">
        <v>112</v>
      </c>
      <c r="D16" s="27" t="s">
        <v>113</v>
      </c>
      <c r="E16" s="156" t="str">
        <f t="shared" si="0"/>
        <v>エノキダ</v>
      </c>
      <c r="F16" s="157"/>
      <c r="G16" s="157"/>
      <c r="H16" s="158" t="str">
        <f>PHONETIC(D16)</f>
        <v>ヒロシ</v>
      </c>
      <c r="I16" s="159"/>
      <c r="J16" s="28" t="s">
        <v>57</v>
      </c>
      <c r="K16" s="29" t="s">
        <v>37</v>
      </c>
      <c r="L16" s="156" t="s">
        <v>107</v>
      </c>
      <c r="M16" s="160"/>
      <c r="N16" s="30"/>
      <c r="O16" s="162" t="s">
        <v>114</v>
      </c>
      <c r="P16" s="158"/>
      <c r="Q16" s="158"/>
      <c r="R16" s="159"/>
      <c r="U16" s="32">
        <f t="shared" si="1"/>
        <v>1</v>
      </c>
      <c r="W16" s="33" t="s">
        <v>39</v>
      </c>
      <c r="X16" s="34"/>
      <c r="Y16" s="34"/>
      <c r="Z16" s="34"/>
      <c r="AA16" s="34"/>
      <c r="AB16"/>
    </row>
    <row r="17" spans="2:34" s="12" customFormat="1" ht="24" customHeight="1" x14ac:dyDescent="0.15">
      <c r="B17" s="25">
        <v>5</v>
      </c>
      <c r="C17" s="26" t="s">
        <v>115</v>
      </c>
      <c r="D17" s="27" t="s">
        <v>116</v>
      </c>
      <c r="E17" s="156" t="str">
        <f t="shared" si="0"/>
        <v>リンサカ</v>
      </c>
      <c r="F17" s="157"/>
      <c r="G17" s="157"/>
      <c r="H17" s="158" t="str">
        <f>PHONETIC(D17)</f>
        <v>トシヒロ</v>
      </c>
      <c r="I17" s="159"/>
      <c r="J17" s="28" t="s">
        <v>57</v>
      </c>
      <c r="K17" s="29" t="s">
        <v>37</v>
      </c>
      <c r="L17" s="156" t="s">
        <v>117</v>
      </c>
      <c r="M17" s="160"/>
      <c r="N17" s="30"/>
      <c r="O17" s="161" t="s">
        <v>118</v>
      </c>
      <c r="P17" s="158"/>
      <c r="Q17" s="158"/>
      <c r="R17" s="159"/>
      <c r="U17" s="32">
        <f t="shared" si="1"/>
        <v>1</v>
      </c>
      <c r="W17" s="35" t="s">
        <v>40</v>
      </c>
      <c r="X17" s="36"/>
      <c r="Y17" s="36"/>
      <c r="Z17" s="36"/>
      <c r="AA17" s="36"/>
      <c r="AB17"/>
      <c r="AC17" s="37" t="s">
        <v>41</v>
      </c>
      <c r="AD17" s="38"/>
      <c r="AE17" s="39" t="s">
        <v>42</v>
      </c>
      <c r="AF17" s="39"/>
      <c r="AG17" s="39"/>
      <c r="AH17" s="40"/>
    </row>
    <row r="18" spans="2:34" s="12" customFormat="1" ht="24" customHeight="1" x14ac:dyDescent="0.4">
      <c r="B18" s="25">
        <v>6</v>
      </c>
      <c r="C18" s="26" t="s">
        <v>119</v>
      </c>
      <c r="D18" s="27" t="s">
        <v>120</v>
      </c>
      <c r="E18" s="156" t="str">
        <f t="shared" si="0"/>
        <v>キジマ</v>
      </c>
      <c r="F18" s="157"/>
      <c r="G18" s="157"/>
      <c r="H18" s="158" t="s">
        <v>121</v>
      </c>
      <c r="I18" s="159"/>
      <c r="J18" s="28" t="s">
        <v>57</v>
      </c>
      <c r="K18" s="29" t="s">
        <v>37</v>
      </c>
      <c r="L18" s="156" t="s">
        <v>107</v>
      </c>
      <c r="M18" s="160"/>
      <c r="N18" s="30"/>
      <c r="O18" s="161" t="s">
        <v>122</v>
      </c>
      <c r="P18" s="158"/>
      <c r="Q18" s="158"/>
      <c r="R18" s="159"/>
      <c r="U18" s="32">
        <f t="shared" si="1"/>
        <v>1</v>
      </c>
      <c r="W18" s="35" t="s">
        <v>43</v>
      </c>
      <c r="X18" s="36"/>
      <c r="Y18" s="36"/>
      <c r="Z18" s="36"/>
      <c r="AA18" s="36"/>
      <c r="AB18"/>
      <c r="AC18" s="41"/>
      <c r="AD18" s="42"/>
      <c r="AE18" s="43" t="s">
        <v>44</v>
      </c>
      <c r="AF18" s="43"/>
      <c r="AG18" s="43"/>
      <c r="AH18" s="44"/>
    </row>
    <row r="19" spans="2:34" s="12" customFormat="1" ht="24" customHeight="1" x14ac:dyDescent="0.4">
      <c r="B19" s="25">
        <v>7</v>
      </c>
      <c r="C19" s="26" t="s">
        <v>131</v>
      </c>
      <c r="D19" s="27" t="s">
        <v>132</v>
      </c>
      <c r="E19" s="156" t="str">
        <f t="shared" si="0"/>
        <v>サトウ</v>
      </c>
      <c r="F19" s="157"/>
      <c r="G19" s="157"/>
      <c r="H19" s="158" t="str">
        <f>PHONETIC(D19)</f>
        <v>タケシ</v>
      </c>
      <c r="I19" s="159"/>
      <c r="J19" s="28" t="s">
        <v>57</v>
      </c>
      <c r="K19" s="29" t="s">
        <v>37</v>
      </c>
      <c r="L19" s="156" t="s">
        <v>107</v>
      </c>
      <c r="M19" s="160"/>
      <c r="N19" s="30"/>
      <c r="O19" s="162" t="s">
        <v>133</v>
      </c>
      <c r="P19" s="158"/>
      <c r="Q19" s="158"/>
      <c r="R19" s="159"/>
      <c r="U19" s="32">
        <f t="shared" si="1"/>
        <v>1</v>
      </c>
      <c r="W19" s="33" t="s">
        <v>45</v>
      </c>
      <c r="X19" s="34"/>
      <c r="Y19" s="34"/>
      <c r="Z19" s="34"/>
      <c r="AA19" s="34"/>
      <c r="AB19"/>
      <c r="AC19" s="41"/>
      <c r="AD19" s="45"/>
      <c r="AE19" s="46" t="s">
        <v>46</v>
      </c>
      <c r="AF19" s="46"/>
      <c r="AG19" s="46"/>
      <c r="AH19" s="47"/>
    </row>
    <row r="20" spans="2:34" s="12" customFormat="1" ht="24" customHeight="1" x14ac:dyDescent="0.4">
      <c r="B20" s="25">
        <v>8</v>
      </c>
      <c r="C20" s="26" t="s">
        <v>144</v>
      </c>
      <c r="D20" s="27" t="s">
        <v>145</v>
      </c>
      <c r="E20" s="156" t="str">
        <f>PHONETIC(C20)</f>
        <v>シオザキ</v>
      </c>
      <c r="F20" s="157"/>
      <c r="G20" s="157"/>
      <c r="H20" s="158" t="str">
        <f t="shared" ref="H20" si="2">PHONETIC(D20)</f>
        <v>ヒデキ</v>
      </c>
      <c r="I20" s="159"/>
      <c r="J20" s="28" t="s">
        <v>57</v>
      </c>
      <c r="K20" s="29" t="s">
        <v>37</v>
      </c>
      <c r="L20" s="156" t="s">
        <v>117</v>
      </c>
      <c r="M20" s="160"/>
      <c r="N20" s="30"/>
      <c r="O20" s="162" t="s">
        <v>146</v>
      </c>
      <c r="P20" s="158"/>
      <c r="Q20" s="158"/>
      <c r="R20" s="159"/>
      <c r="U20" s="32">
        <f t="shared" si="1"/>
        <v>1</v>
      </c>
      <c r="W20" s="35" t="s">
        <v>47</v>
      </c>
      <c r="X20" s="36"/>
      <c r="Y20" s="36"/>
      <c r="Z20" s="36"/>
      <c r="AA20" s="36"/>
      <c r="AB20"/>
      <c r="AC20" s="41"/>
      <c r="AE20" s="43"/>
      <c r="AF20" s="43"/>
      <c r="AG20" s="43"/>
    </row>
    <row r="21" spans="2:34" s="12" customFormat="1" ht="24" customHeight="1" x14ac:dyDescent="0.15">
      <c r="B21" s="25">
        <v>9</v>
      </c>
      <c r="C21" s="26" t="s">
        <v>134</v>
      </c>
      <c r="D21" s="27" t="s">
        <v>135</v>
      </c>
      <c r="E21" s="156" t="str">
        <f>PHONETIC(C21)</f>
        <v>ナンバ</v>
      </c>
      <c r="F21" s="157"/>
      <c r="G21" s="157"/>
      <c r="H21" s="158" t="str">
        <f>PHONETIC(D21)</f>
        <v>ミチヨ</v>
      </c>
      <c r="I21" s="159"/>
      <c r="J21" s="28" t="s">
        <v>58</v>
      </c>
      <c r="K21" s="29" t="s">
        <v>37</v>
      </c>
      <c r="L21" s="156" t="s">
        <v>136</v>
      </c>
      <c r="M21" s="160"/>
      <c r="N21" s="30"/>
      <c r="O21" s="161" t="s">
        <v>137</v>
      </c>
      <c r="P21" s="158"/>
      <c r="Q21" s="158"/>
      <c r="R21" s="159"/>
      <c r="U21" s="32">
        <f t="shared" si="1"/>
        <v>1</v>
      </c>
      <c r="W21" s="33" t="s">
        <v>48</v>
      </c>
      <c r="X21" s="34"/>
      <c r="Y21" s="13" t="s">
        <v>49</v>
      </c>
      <c r="Z21" s="34"/>
      <c r="AA21" s="34"/>
      <c r="AC21" s="48" t="s">
        <v>50</v>
      </c>
      <c r="AD21" s="38"/>
      <c r="AE21" s="39" t="s">
        <v>51</v>
      </c>
      <c r="AF21" s="39"/>
      <c r="AG21" s="39"/>
      <c r="AH21" s="40"/>
    </row>
    <row r="22" spans="2:34" s="12" customFormat="1" ht="24" customHeight="1" x14ac:dyDescent="0.4">
      <c r="B22" s="25">
        <v>10</v>
      </c>
      <c r="C22" s="26" t="s">
        <v>140</v>
      </c>
      <c r="D22" s="27" t="s">
        <v>141</v>
      </c>
      <c r="E22" s="156" t="str">
        <f t="shared" ref="E22:E23" si="3">PHONETIC(C22)</f>
        <v>ヤマモト</v>
      </c>
      <c r="F22" s="157"/>
      <c r="G22" s="157"/>
      <c r="H22" s="158" t="str">
        <f t="shared" ref="H22:H23" si="4">PHONETIC(D22)</f>
        <v>ケイイチ</v>
      </c>
      <c r="I22" s="159"/>
      <c r="J22" s="28" t="s">
        <v>57</v>
      </c>
      <c r="K22" s="29" t="s">
        <v>142</v>
      </c>
      <c r="L22" s="156" t="s">
        <v>107</v>
      </c>
      <c r="M22" s="160"/>
      <c r="N22" s="30"/>
      <c r="O22" s="161" t="s">
        <v>143</v>
      </c>
      <c r="P22" s="158"/>
      <c r="Q22" s="158"/>
      <c r="R22" s="159"/>
      <c r="U22" s="32">
        <f t="shared" si="1"/>
        <v>1</v>
      </c>
      <c r="W22" s="13"/>
      <c r="Y22" s="13" t="s">
        <v>52</v>
      </c>
      <c r="AD22" s="42"/>
      <c r="AE22" s="43" t="s">
        <v>53</v>
      </c>
      <c r="AF22" s="43"/>
      <c r="AG22" s="43"/>
      <c r="AH22" s="44"/>
    </row>
    <row r="23" spans="2:34" s="12" customFormat="1" ht="24" customHeight="1" x14ac:dyDescent="0.4">
      <c r="B23" s="25">
        <v>11</v>
      </c>
      <c r="C23" s="26" t="s">
        <v>147</v>
      </c>
      <c r="D23" s="27" t="s">
        <v>148</v>
      </c>
      <c r="E23" s="156" t="str">
        <f t="shared" si="3"/>
        <v>シミズ</v>
      </c>
      <c r="F23" s="157"/>
      <c r="G23" s="157"/>
      <c r="H23" s="158" t="str">
        <f t="shared" si="4"/>
        <v>トシヒコ</v>
      </c>
      <c r="I23" s="159"/>
      <c r="J23" s="28" t="s">
        <v>57</v>
      </c>
      <c r="K23" s="29" t="s">
        <v>142</v>
      </c>
      <c r="L23" s="156" t="s">
        <v>103</v>
      </c>
      <c r="M23" s="160"/>
      <c r="N23" s="30"/>
      <c r="O23" s="161" t="s">
        <v>149</v>
      </c>
      <c r="P23" s="158"/>
      <c r="Q23" s="158"/>
      <c r="R23" s="159"/>
      <c r="U23" s="32">
        <f t="shared" si="1"/>
        <v>1</v>
      </c>
      <c r="W23" s="49" t="s">
        <v>54</v>
      </c>
      <c r="X23" s="50"/>
      <c r="Y23" s="13" t="s">
        <v>55</v>
      </c>
      <c r="Z23" s="50"/>
      <c r="AA23" s="50"/>
      <c r="AD23" s="45"/>
      <c r="AE23" s="46" t="s">
        <v>56</v>
      </c>
      <c r="AF23" s="46"/>
      <c r="AG23" s="46"/>
      <c r="AH23" s="47"/>
    </row>
    <row r="24" spans="2:34" s="12" customFormat="1" ht="24" customHeight="1" x14ac:dyDescent="0.4">
      <c r="B24" s="25">
        <v>12</v>
      </c>
      <c r="C24" s="26" t="s">
        <v>150</v>
      </c>
      <c r="D24" s="27" t="s">
        <v>152</v>
      </c>
      <c r="E24" s="156" t="str">
        <f t="shared" ref="E24" si="5">PHONETIC(C24)</f>
        <v>シミズ</v>
      </c>
      <c r="F24" s="157"/>
      <c r="G24" s="157"/>
      <c r="H24" s="158" t="s">
        <v>153</v>
      </c>
      <c r="I24" s="159"/>
      <c r="J24" s="28" t="s">
        <v>58</v>
      </c>
      <c r="K24" s="29" t="s">
        <v>142</v>
      </c>
      <c r="L24" s="156" t="s">
        <v>103</v>
      </c>
      <c r="M24" s="160"/>
      <c r="N24" s="30"/>
      <c r="O24" s="162" t="s">
        <v>154</v>
      </c>
      <c r="P24" s="158"/>
      <c r="Q24" s="158"/>
      <c r="R24" s="159"/>
      <c r="U24" s="32">
        <f t="shared" si="1"/>
        <v>1</v>
      </c>
      <c r="W24" s="49" t="s">
        <v>57</v>
      </c>
      <c r="X24" s="50"/>
      <c r="Y24" s="51"/>
      <c r="Z24" s="50"/>
      <c r="AA24" s="50"/>
      <c r="AE24" s="43"/>
      <c r="AF24" s="43"/>
      <c r="AG24" s="43"/>
    </row>
    <row r="25" spans="2:34" s="12" customFormat="1" ht="24" customHeight="1" x14ac:dyDescent="0.4">
      <c r="B25" s="25">
        <v>13</v>
      </c>
      <c r="C25" s="26" t="s">
        <v>138</v>
      </c>
      <c r="D25" s="27" t="s">
        <v>151</v>
      </c>
      <c r="E25" s="156" t="str">
        <f>PHONETIC(C25)</f>
        <v>ヨシムラ</v>
      </c>
      <c r="F25" s="157"/>
      <c r="G25" s="157"/>
      <c r="H25" s="158" t="str">
        <f t="shared" ref="H25" si="6">PHONETIC(D25)</f>
        <v>英明</v>
      </c>
      <c r="I25" s="159"/>
      <c r="J25" s="28" t="s">
        <v>57</v>
      </c>
      <c r="K25" s="29" t="s">
        <v>40</v>
      </c>
      <c r="L25" s="156" t="s">
        <v>107</v>
      </c>
      <c r="M25" s="160"/>
      <c r="N25" s="30"/>
      <c r="O25" s="161" t="s">
        <v>139</v>
      </c>
      <c r="P25" s="158"/>
      <c r="Q25" s="158"/>
      <c r="R25" s="159"/>
      <c r="U25" s="32">
        <f t="shared" si="1"/>
        <v>1</v>
      </c>
      <c r="W25" s="49" t="s">
        <v>58</v>
      </c>
      <c r="X25" s="50"/>
      <c r="Y25" s="52" t="s">
        <v>59</v>
      </c>
      <c r="Z25" s="50"/>
      <c r="AA25" s="50"/>
    </row>
    <row r="26" spans="2:34" s="12" customFormat="1" ht="24" customHeight="1" x14ac:dyDescent="0.4">
      <c r="B26" s="25">
        <v>14</v>
      </c>
      <c r="C26" s="26" t="s">
        <v>124</v>
      </c>
      <c r="D26" s="27" t="s">
        <v>125</v>
      </c>
      <c r="E26" s="156" t="str">
        <f t="shared" ref="E26:E27" si="7">PHONETIC(C26)</f>
        <v>オクノ</v>
      </c>
      <c r="F26" s="157"/>
      <c r="G26" s="157"/>
      <c r="H26" s="158" t="str">
        <f t="shared" ref="H25:H26" si="8">PHONETIC(D26)</f>
        <v>マサハル</v>
      </c>
      <c r="I26" s="159"/>
      <c r="J26" s="28" t="s">
        <v>57</v>
      </c>
      <c r="K26" s="29" t="s">
        <v>40</v>
      </c>
      <c r="L26" s="156" t="s">
        <v>107</v>
      </c>
      <c r="M26" s="160"/>
      <c r="N26" s="30"/>
      <c r="O26" s="161" t="s">
        <v>123</v>
      </c>
      <c r="P26" s="158"/>
      <c r="Q26" s="158"/>
      <c r="R26" s="159"/>
      <c r="U26" s="32">
        <f t="shared" si="1"/>
        <v>1</v>
      </c>
    </row>
    <row r="27" spans="2:34" s="12" customFormat="1" ht="24" customHeight="1" x14ac:dyDescent="0.4">
      <c r="B27" s="25">
        <v>15</v>
      </c>
      <c r="C27" s="26" t="s">
        <v>126</v>
      </c>
      <c r="D27" s="27" t="s">
        <v>127</v>
      </c>
      <c r="E27" s="156" t="s">
        <v>129</v>
      </c>
      <c r="F27" s="157"/>
      <c r="G27" s="157"/>
      <c r="H27" s="158" t="s">
        <v>128</v>
      </c>
      <c r="I27" s="159"/>
      <c r="J27" s="28" t="s">
        <v>57</v>
      </c>
      <c r="K27" s="29" t="s">
        <v>40</v>
      </c>
      <c r="L27" s="156" t="s">
        <v>107</v>
      </c>
      <c r="M27" s="160"/>
      <c r="N27" s="30"/>
      <c r="O27" s="161" t="s">
        <v>130</v>
      </c>
      <c r="P27" s="158"/>
      <c r="Q27" s="158"/>
      <c r="R27" s="159"/>
      <c r="U27" s="32">
        <f t="shared" si="1"/>
        <v>1</v>
      </c>
      <c r="W27" s="49" t="s">
        <v>60</v>
      </c>
      <c r="X27" s="50"/>
      <c r="Y27" s="50"/>
      <c r="Z27" s="50"/>
      <c r="AA27" s="50"/>
    </row>
    <row r="28" spans="2:34" s="12" customFormat="1" ht="15" customHeight="1" x14ac:dyDescent="0.4"/>
    <row r="29" spans="2:34" s="12" customFormat="1" ht="21" customHeight="1" thickBot="1" x14ac:dyDescent="0.45">
      <c r="B29" s="145" t="s">
        <v>61</v>
      </c>
      <c r="C29" s="148" t="s">
        <v>62</v>
      </c>
      <c r="D29" s="149"/>
      <c r="E29" s="53" t="str">
        <f>IF(U30=0,"",U30)</f>
        <v/>
      </c>
      <c r="F29" s="54" t="s">
        <v>29</v>
      </c>
      <c r="G29" s="54" t="s">
        <v>63</v>
      </c>
      <c r="H29" s="55">
        <v>1500</v>
      </c>
      <c r="I29" s="56" t="s">
        <v>64</v>
      </c>
      <c r="J29" s="11" t="s">
        <v>65</v>
      </c>
      <c r="K29" s="150" t="str">
        <f>IF(U30=0,"",AB30)</f>
        <v/>
      </c>
      <c r="L29" s="150"/>
      <c r="M29" s="57" t="s">
        <v>64</v>
      </c>
      <c r="N29" s="58" t="s">
        <v>66</v>
      </c>
      <c r="O29" s="56" t="str">
        <f>IF(V30+X30+Z30=0,"",V30+X30+Z30)</f>
        <v/>
      </c>
      <c r="P29" s="59" t="s">
        <v>67</v>
      </c>
      <c r="Q29" s="56" t="str">
        <f>IF(W30+Y30+AA30=0,"",W30+Y30+AA30)</f>
        <v/>
      </c>
      <c r="R29" s="60" t="s">
        <v>29</v>
      </c>
      <c r="V29" s="151" t="s">
        <v>68</v>
      </c>
      <c r="W29" s="151"/>
      <c r="Y29" s="61" t="s">
        <v>69</v>
      </c>
      <c r="Z29" s="61"/>
      <c r="AA29" s="61" t="s">
        <v>70</v>
      </c>
    </row>
    <row r="30" spans="2:34" s="12" customFormat="1" ht="21" customHeight="1" thickBot="1" x14ac:dyDescent="0.45">
      <c r="B30" s="146"/>
      <c r="C30" s="152" t="s">
        <v>71</v>
      </c>
      <c r="D30" s="153"/>
      <c r="E30" s="63" t="str">
        <f>IF(U31+U32=0,"",U31+U32)</f>
        <v/>
      </c>
      <c r="F30" s="64" t="s">
        <v>29</v>
      </c>
      <c r="G30" s="64" t="s">
        <v>63</v>
      </c>
      <c r="H30" s="63">
        <v>1800</v>
      </c>
      <c r="I30" s="65" t="s">
        <v>64</v>
      </c>
      <c r="J30" s="62" t="s">
        <v>65</v>
      </c>
      <c r="K30" s="154" t="str">
        <f>IF(U31+U32=0,"",AB31+AB32)</f>
        <v/>
      </c>
      <c r="L30" s="154"/>
      <c r="M30" s="66" t="s">
        <v>64</v>
      </c>
      <c r="N30" s="67" t="s">
        <v>72</v>
      </c>
      <c r="O30" s="65" t="str">
        <f>IF(V31+X31+Z31=0,"",V31+X31+Z31)</f>
        <v/>
      </c>
      <c r="P30" s="68" t="s">
        <v>67</v>
      </c>
      <c r="Q30" s="65" t="str">
        <f>IF(W31+Y31+AA31=0,"",W31+Y31+AA31)</f>
        <v/>
      </c>
      <c r="R30" s="69" t="s">
        <v>29</v>
      </c>
      <c r="T30" s="70" t="s">
        <v>48</v>
      </c>
      <c r="U30" s="71">
        <f>SUM(V30:AA30)</f>
        <v>0</v>
      </c>
      <c r="V30" s="72">
        <f>SUMIFS(U13:U27,J13:J27,W24,K13:K27,W21)</f>
        <v>0</v>
      </c>
      <c r="W30" s="73">
        <f>SUMIFS(U13:U27,J13:J27,W25,K13:K27,W21)</f>
        <v>0</v>
      </c>
      <c r="X30" s="74">
        <f>'[1]県民大会　2枚目'!U36</f>
        <v>0</v>
      </c>
      <c r="Y30" s="75">
        <f>'[1]県民大会　2枚目'!V36</f>
        <v>0</v>
      </c>
      <c r="Z30" s="76">
        <f>'[1]県民大会　3枚目'!U36</f>
        <v>0</v>
      </c>
      <c r="AA30" s="75">
        <f>'[1]県民大会　3枚目'!V36</f>
        <v>0</v>
      </c>
      <c r="AB30" s="77">
        <f>U30*H29</f>
        <v>0</v>
      </c>
    </row>
    <row r="31" spans="2:34" s="12" customFormat="1" ht="21" customHeight="1" x14ac:dyDescent="0.4">
      <c r="B31" s="146"/>
      <c r="C31" s="152" t="s">
        <v>73</v>
      </c>
      <c r="D31" s="153"/>
      <c r="E31" s="63">
        <f>IF(U34+U33+U35+U36=0,"",U34+U33+U35+U36)</f>
        <v>12</v>
      </c>
      <c r="F31" s="64" t="s">
        <v>29</v>
      </c>
      <c r="G31" s="64" t="s">
        <v>63</v>
      </c>
      <c r="H31" s="63">
        <v>3000</v>
      </c>
      <c r="I31" s="65" t="s">
        <v>64</v>
      </c>
      <c r="J31" s="62" t="s">
        <v>65</v>
      </c>
      <c r="K31" s="154">
        <f>IF(U34+U33+U35+U36=0,"",AB34+AB33+AB35+AB36)</f>
        <v>36000</v>
      </c>
      <c r="L31" s="154"/>
      <c r="M31" s="66" t="s">
        <v>64</v>
      </c>
      <c r="N31" s="78" t="s">
        <v>74</v>
      </c>
      <c r="O31" s="65" t="str">
        <f>IF(V32+X32+Z32=0,"",V32+X32+Z32)</f>
        <v/>
      </c>
      <c r="P31" s="68" t="s">
        <v>67</v>
      </c>
      <c r="Q31" s="65" t="str">
        <f>IF(W32+Y32+AA32=0,"",W32+Y32+AA32)</f>
        <v/>
      </c>
      <c r="R31" s="69" t="s">
        <v>29</v>
      </c>
      <c r="T31" s="79" t="s">
        <v>45</v>
      </c>
      <c r="U31" s="80">
        <f t="shared" ref="U31:U37" si="9">SUM(V31:AA31)</f>
        <v>0</v>
      </c>
      <c r="V31" s="81">
        <f>SUMIFS(U13:U27,J13:J27,W24,K13:K27,W19)</f>
        <v>0</v>
      </c>
      <c r="W31" s="82">
        <f>SUMIFS(U13:U27,J13:J27,W25,K13:K27,W19)</f>
        <v>0</v>
      </c>
      <c r="X31" s="83">
        <f>'[1]県民大会　2枚目'!U37</f>
        <v>0</v>
      </c>
      <c r="Y31" s="84">
        <f>'[1]県民大会　2枚目'!V37</f>
        <v>0</v>
      </c>
      <c r="Z31" s="85">
        <f>'[1]県民大会　3枚目'!U37</f>
        <v>0</v>
      </c>
      <c r="AA31" s="84">
        <f>'[1]県民大会　3枚目'!V37</f>
        <v>0</v>
      </c>
      <c r="AB31" s="86">
        <f>U31*H30</f>
        <v>0</v>
      </c>
    </row>
    <row r="32" spans="2:34" s="12" customFormat="1" ht="21" customHeight="1" thickBot="1" x14ac:dyDescent="0.45">
      <c r="B32" s="146"/>
      <c r="C32" s="155" t="s">
        <v>75</v>
      </c>
      <c r="D32" s="153"/>
      <c r="E32" s="63">
        <f>IF(U37=0,"",U37)</f>
        <v>3</v>
      </c>
      <c r="F32" s="64" t="s">
        <v>29</v>
      </c>
      <c r="G32" s="64" t="s">
        <v>63</v>
      </c>
      <c r="H32" s="63">
        <v>3300</v>
      </c>
      <c r="I32" s="65" t="s">
        <v>64</v>
      </c>
      <c r="J32" s="62" t="s">
        <v>65</v>
      </c>
      <c r="K32" s="154">
        <f>IF(U37=0,"",AB37)</f>
        <v>9900</v>
      </c>
      <c r="L32" s="154"/>
      <c r="M32" s="66" t="s">
        <v>64</v>
      </c>
      <c r="N32" s="67" t="s">
        <v>76</v>
      </c>
      <c r="O32" s="65" t="str">
        <f>IF(V33+X33+Z33=0,"",V33+X33+Z33)</f>
        <v/>
      </c>
      <c r="P32" s="68" t="s">
        <v>67</v>
      </c>
      <c r="Q32" s="65" t="str">
        <f>IF(W33+Y33+AA33=0,"",W33+Y33+AA33)</f>
        <v/>
      </c>
      <c r="R32" s="69" t="s">
        <v>29</v>
      </c>
      <c r="T32" s="87" t="s">
        <v>77</v>
      </c>
      <c r="U32" s="88">
        <f t="shared" si="9"/>
        <v>0</v>
      </c>
      <c r="V32" s="89">
        <f>SUMIFS(U13:U27,J13:J27,W24,K13:K27,W20)</f>
        <v>0</v>
      </c>
      <c r="W32" s="90">
        <f>SUMIFS(U13:U27,J13:J27,W25,K13:K27,W20)</f>
        <v>0</v>
      </c>
      <c r="X32" s="91">
        <f>'[1]県民大会　2枚目'!U38</f>
        <v>0</v>
      </c>
      <c r="Y32" s="92">
        <f>'[1]県民大会　2枚目'!V38</f>
        <v>0</v>
      </c>
      <c r="Z32" s="93">
        <f>'[1]県民大会　3枚目'!U38</f>
        <v>0</v>
      </c>
      <c r="AA32" s="92">
        <f>'[1]県民大会　3枚目'!V38</f>
        <v>0</v>
      </c>
      <c r="AB32" s="94">
        <f>U32*H30</f>
        <v>0</v>
      </c>
    </row>
    <row r="33" spans="1:34" s="12" customFormat="1" ht="21" customHeight="1" x14ac:dyDescent="0.4">
      <c r="B33" s="147"/>
      <c r="C33" s="137" t="s">
        <v>78</v>
      </c>
      <c r="D33" s="138"/>
      <c r="E33" s="95" t="str">
        <f>IF(U38=0,"",U38)</f>
        <v/>
      </c>
      <c r="F33" s="96" t="s">
        <v>29</v>
      </c>
      <c r="G33" s="96" t="s">
        <v>63</v>
      </c>
      <c r="H33" s="95">
        <v>3000</v>
      </c>
      <c r="I33" s="97" t="s">
        <v>64</v>
      </c>
      <c r="J33" s="98" t="s">
        <v>65</v>
      </c>
      <c r="K33" s="139">
        <f>IF(U39=0,"",AB39)</f>
        <v>45900</v>
      </c>
      <c r="L33" s="139"/>
      <c r="M33" s="99" t="s">
        <v>64</v>
      </c>
      <c r="N33" s="67" t="s">
        <v>79</v>
      </c>
      <c r="O33" s="65">
        <f>IF(V34+X34+Z34=0,"",V34+X34+Z34)</f>
        <v>8</v>
      </c>
      <c r="P33" s="68" t="s">
        <v>67</v>
      </c>
      <c r="Q33" s="65">
        <f>IF(W34+Y34+AA34=0,"",W34+Y34+AA34)</f>
        <v>1</v>
      </c>
      <c r="R33" s="69" t="s">
        <v>29</v>
      </c>
      <c r="S33" s="100"/>
      <c r="T33" s="79" t="s">
        <v>80</v>
      </c>
      <c r="U33" s="101">
        <f t="shared" si="9"/>
        <v>0</v>
      </c>
      <c r="V33" s="81">
        <f>SUMIFS(U13:U27,J13:J27,W24,K13:K27,W15)</f>
        <v>0</v>
      </c>
      <c r="W33" s="82">
        <f>SUMIFS(U13:U27,J13:J27,W25,K13:K27,W15)</f>
        <v>0</v>
      </c>
      <c r="X33" s="83">
        <f>'[1]県民大会　2枚目'!U39</f>
        <v>0</v>
      </c>
      <c r="Y33" s="84">
        <f>'[1]県民大会　2枚目'!V39</f>
        <v>0</v>
      </c>
      <c r="Z33" s="85">
        <f>'[1]県民大会　3枚目'!U39</f>
        <v>0</v>
      </c>
      <c r="AA33" s="84">
        <f>'[1]県民大会　3枚目'!V39</f>
        <v>0</v>
      </c>
      <c r="AB33" s="102">
        <f>U33*H31</f>
        <v>0</v>
      </c>
      <c r="AC33" s="100"/>
      <c r="AD33" s="100"/>
      <c r="AE33" s="100"/>
      <c r="AF33" s="100"/>
      <c r="AG33" s="100"/>
      <c r="AH33" s="100"/>
    </row>
    <row r="34" spans="1:34" s="12" customFormat="1" ht="21" customHeight="1" x14ac:dyDescent="0.4">
      <c r="A34" s="100"/>
      <c r="B34" s="140" t="s">
        <v>81</v>
      </c>
      <c r="C34" s="141"/>
      <c r="D34" s="142"/>
      <c r="E34" s="143">
        <f>SUM(E29:E33)</f>
        <v>15</v>
      </c>
      <c r="F34" s="143"/>
      <c r="G34" s="103" t="s">
        <v>29</v>
      </c>
      <c r="H34" s="140" t="s">
        <v>82</v>
      </c>
      <c r="I34" s="141"/>
      <c r="J34" s="142"/>
      <c r="K34" s="144">
        <f>SUM(AB30:AB38)</f>
        <v>45900</v>
      </c>
      <c r="L34" s="144"/>
      <c r="M34" s="22" t="s">
        <v>64</v>
      </c>
      <c r="N34" s="78" t="s">
        <v>83</v>
      </c>
      <c r="O34" s="104">
        <f>IF(V35+X35+Z35+V36+X36+Z36=0,"",V35+X35+Z35+V36+X36+Z36)</f>
        <v>3</v>
      </c>
      <c r="P34" s="68" t="s">
        <v>67</v>
      </c>
      <c r="Q34" s="104" t="str">
        <f>IF(W35+Y35+AA35+W36+Y36+AA36=0,"",W35+Y35+AA35+W36+Y36+AA36)</f>
        <v/>
      </c>
      <c r="R34" s="69" t="s">
        <v>29</v>
      </c>
      <c r="S34" s="100"/>
      <c r="T34" s="105" t="s">
        <v>84</v>
      </c>
      <c r="U34" s="106">
        <f t="shared" si="9"/>
        <v>9</v>
      </c>
      <c r="V34" s="107">
        <f>SUMIFS(U13:U27,J13:J27,W24,K13:K27,W14)</f>
        <v>8</v>
      </c>
      <c r="W34" s="108">
        <f>SUMIFS(U13:U27,J13:J27,W25,K13:K27,W14)</f>
        <v>1</v>
      </c>
      <c r="X34" s="109">
        <f>'[1]県民大会　2枚目'!U40</f>
        <v>0</v>
      </c>
      <c r="Y34" s="110">
        <f>'[1]県民大会　2枚目'!V40</f>
        <v>0</v>
      </c>
      <c r="Z34" s="111">
        <f>'[1]県民大会　3枚目'!U40</f>
        <v>0</v>
      </c>
      <c r="AA34" s="110">
        <f>'[1]県民大会　3枚目'!V40</f>
        <v>0</v>
      </c>
      <c r="AB34" s="112">
        <f>U34*H31</f>
        <v>27000</v>
      </c>
      <c r="AC34" s="100"/>
      <c r="AD34" s="100"/>
      <c r="AE34" s="100"/>
      <c r="AF34" s="100"/>
      <c r="AG34" s="100"/>
      <c r="AH34" s="100"/>
    </row>
    <row r="35" spans="1:34" s="12" customFormat="1" ht="21" customHeight="1" x14ac:dyDescent="0.4">
      <c r="A35" s="100"/>
      <c r="B35" s="130" t="s">
        <v>85</v>
      </c>
      <c r="C35" s="131"/>
      <c r="D35" s="132"/>
      <c r="E35" s="133" t="s">
        <v>59</v>
      </c>
      <c r="F35" s="134"/>
      <c r="G35" s="134"/>
      <c r="H35" s="134"/>
      <c r="I35" s="134"/>
      <c r="J35" s="134"/>
      <c r="K35" s="134"/>
      <c r="L35" s="134"/>
      <c r="M35" s="135"/>
      <c r="N35" s="67" t="s">
        <v>86</v>
      </c>
      <c r="O35" s="104">
        <f>IF(U36=0,"",V36+X36+Z36)</f>
        <v>3</v>
      </c>
      <c r="P35" s="68" t="s">
        <v>87</v>
      </c>
      <c r="Q35" s="104">
        <f>IF(U36=0,"",W36+Y36+AA36)</f>
        <v>0</v>
      </c>
      <c r="R35" s="69" t="s">
        <v>88</v>
      </c>
      <c r="S35" s="100"/>
      <c r="T35" s="113" t="s">
        <v>89</v>
      </c>
      <c r="U35" s="114">
        <f t="shared" si="9"/>
        <v>0</v>
      </c>
      <c r="V35" s="107">
        <f>SUMIFS(U13:U27,J13:J27,W24,K13:K27,W18)</f>
        <v>0</v>
      </c>
      <c r="W35" s="108">
        <f>SUMIFS(U13:U27,J13:J27,W25,K13:K27,W18)</f>
        <v>0</v>
      </c>
      <c r="X35" s="109">
        <f>'[1]県民大会　2枚目'!U41</f>
        <v>0</v>
      </c>
      <c r="Y35" s="110">
        <f>'[1]県民大会　2枚目'!V41</f>
        <v>0</v>
      </c>
      <c r="Z35" s="111">
        <f>'[1]県民大会　3枚目'!U41</f>
        <v>0</v>
      </c>
      <c r="AA35" s="110">
        <f>'[1]県民大会　3枚目'!V41</f>
        <v>0</v>
      </c>
      <c r="AB35" s="115">
        <f>U35*H31</f>
        <v>0</v>
      </c>
      <c r="AC35" s="100"/>
      <c r="AD35" s="100"/>
      <c r="AE35" s="100"/>
      <c r="AF35" s="100"/>
      <c r="AG35" s="100"/>
      <c r="AH35" s="100"/>
    </row>
    <row r="36" spans="1:34" s="12" customFormat="1" ht="21" customHeight="1" thickBot="1" x14ac:dyDescent="0.2">
      <c r="A36" s="100"/>
      <c r="B36" s="116" t="s">
        <v>90</v>
      </c>
      <c r="C36" s="100"/>
      <c r="D36" s="100"/>
      <c r="E36" s="100"/>
      <c r="F36" s="100"/>
      <c r="G36" s="100"/>
      <c r="H36" s="100"/>
      <c r="I36" s="100"/>
      <c r="J36" s="100"/>
      <c r="K36" s="100"/>
      <c r="L36" s="100"/>
      <c r="M36" s="100"/>
      <c r="N36" s="117" t="s">
        <v>91</v>
      </c>
      <c r="O36" s="118" t="str">
        <f>IF(U38=0,"",V38+X38+Z38)</f>
        <v/>
      </c>
      <c r="P36" s="119" t="s">
        <v>87</v>
      </c>
      <c r="Q36" s="118" t="str">
        <f>IF(U38=0,"",W38+Y38+AA38)</f>
        <v/>
      </c>
      <c r="R36" s="120" t="s">
        <v>88</v>
      </c>
      <c r="S36" s="100"/>
      <c r="T36" s="121" t="s">
        <v>92</v>
      </c>
      <c r="U36" s="88">
        <f t="shared" si="9"/>
        <v>3</v>
      </c>
      <c r="V36" s="89">
        <f>SUMIFS(U13:U27,J13:J27,W24,K13:K27,W17)</f>
        <v>3</v>
      </c>
      <c r="W36" s="90">
        <f>SUMIFS(U13:U27,J13:J27,W25,K13:K27,W17)</f>
        <v>0</v>
      </c>
      <c r="X36" s="91">
        <f>'[1]県民大会　2枚目'!U42</f>
        <v>0</v>
      </c>
      <c r="Y36" s="92">
        <f>'[1]県民大会　2枚目'!V42</f>
        <v>0</v>
      </c>
      <c r="Z36" s="93">
        <f>'[1]県民大会　3枚目'!U42</f>
        <v>0</v>
      </c>
      <c r="AA36" s="92">
        <f>'[1]県民大会　3枚目'!V42</f>
        <v>0</v>
      </c>
      <c r="AB36" s="122">
        <f>U36*H31</f>
        <v>9000</v>
      </c>
      <c r="AC36" s="100"/>
      <c r="AD36" s="100"/>
      <c r="AE36" s="100"/>
      <c r="AF36" s="100"/>
      <c r="AG36" s="100"/>
      <c r="AH36" s="100"/>
    </row>
    <row r="37" spans="1:34" ht="18" customHeight="1" thickBot="1" x14ac:dyDescent="0.45">
      <c r="A37" s="123"/>
      <c r="B37" s="124" t="s">
        <v>93</v>
      </c>
      <c r="C37" s="123"/>
      <c r="D37" s="123"/>
      <c r="E37" s="123"/>
      <c r="F37" s="123"/>
      <c r="G37" s="123"/>
      <c r="H37" s="123"/>
      <c r="I37" s="123"/>
      <c r="J37" s="123"/>
      <c r="K37" s="123"/>
      <c r="L37" s="123"/>
      <c r="M37" s="123"/>
      <c r="N37" s="136"/>
      <c r="O37" s="136"/>
      <c r="P37" s="136"/>
      <c r="Q37" s="136"/>
      <c r="R37" s="136"/>
      <c r="S37" s="123"/>
      <c r="T37" s="125" t="s">
        <v>94</v>
      </c>
      <c r="U37" s="126">
        <f t="shared" si="9"/>
        <v>3</v>
      </c>
      <c r="V37" s="127">
        <f>SUMIFS(U13:U27,J13:J27,W24,K13:K27,W16)</f>
        <v>2</v>
      </c>
      <c r="W37" s="73">
        <f>SUMIFS(U13:U27,J13:J27,W25,K13:K27,W16)</f>
        <v>1</v>
      </c>
      <c r="X37" s="74">
        <f>'[1]県民大会　2枚目'!U43</f>
        <v>0</v>
      </c>
      <c r="Y37" s="75">
        <f>'[1]県民大会　2枚目'!V43</f>
        <v>0</v>
      </c>
      <c r="Z37" s="76">
        <f>'[1]県民大会　3枚目'!U43</f>
        <v>0</v>
      </c>
      <c r="AA37" s="75">
        <f>'[1]県民大会　3枚目'!V43</f>
        <v>0</v>
      </c>
      <c r="AB37" s="77">
        <f>U37*H32</f>
        <v>9900</v>
      </c>
      <c r="AC37" s="123"/>
      <c r="AD37" s="123"/>
      <c r="AE37" s="123"/>
      <c r="AF37" s="123"/>
      <c r="AG37" s="123"/>
      <c r="AH37" s="123"/>
    </row>
    <row r="38" spans="1:34" ht="21.95" customHeight="1" thickBot="1" x14ac:dyDescent="0.45">
      <c r="S38" s="123"/>
      <c r="T38" s="125" t="s">
        <v>54</v>
      </c>
      <c r="U38" s="126">
        <f>SUM(V38:AA38)</f>
        <v>0</v>
      </c>
      <c r="V38" s="72">
        <f>SUMIFS(U13:U27,J13:J27,W24,K13:K27,W23)</f>
        <v>0</v>
      </c>
      <c r="W38" s="73">
        <f>SUMIFS(U13:U27,J13:J27,W25,K13:K27,W23)</f>
        <v>0</v>
      </c>
      <c r="X38" s="74">
        <f>'[1]県民大会　2枚目'!U44</f>
        <v>0</v>
      </c>
      <c r="Y38" s="75">
        <f>'[1]県民大会　2枚目'!V44</f>
        <v>0</v>
      </c>
      <c r="Z38" s="76">
        <f>'[1]県民大会　3枚目'!U44</f>
        <v>0</v>
      </c>
      <c r="AA38" s="75">
        <f>'[1]県民大会　3枚目'!V44</f>
        <v>0</v>
      </c>
      <c r="AB38" s="77">
        <f>U38*H33</f>
        <v>0</v>
      </c>
      <c r="AC38" s="123"/>
      <c r="AD38" s="123"/>
      <c r="AE38" s="123"/>
      <c r="AF38" s="123"/>
      <c r="AG38" s="123"/>
      <c r="AH38" s="123"/>
    </row>
    <row r="39" spans="1:34" ht="24.95" customHeight="1" thickBot="1" x14ac:dyDescent="0.45">
      <c r="U39" s="128">
        <f>SUM(U30:U37)</f>
        <v>15</v>
      </c>
      <c r="V39" s="123"/>
      <c r="W39" s="123"/>
      <c r="X39" s="123"/>
      <c r="Y39" s="123"/>
      <c r="Z39" s="123"/>
      <c r="AA39" s="123"/>
      <c r="AB39" s="129">
        <f>SUM(AB30:AB37)</f>
        <v>45900</v>
      </c>
      <c r="AC39" s="123"/>
      <c r="AD39" s="123"/>
      <c r="AE39" s="123"/>
      <c r="AF39" s="123"/>
      <c r="AG39" s="123"/>
      <c r="AH39" s="123"/>
    </row>
    <row r="40" spans="1:34" ht="24.95" customHeight="1" x14ac:dyDescent="0.4">
      <c r="AE40" s="123"/>
    </row>
  </sheetData>
  <sheetProtection algorithmName="SHA-512" hashValue="iY8HwjaNV14jBEdNQhP2IbLD8YoHVY5wscgaOBDV6OsMxHdZ8IEorg6if7puZ6y+NnHEwx9be9d4jnr4MCkcsQ==" saltValue="VZSrSheGJKqvwc98eXFKJg==" spinCount="100000" sheet="1" objects="1" scenarios="1"/>
  <mergeCells count="100">
    <mergeCell ref="B4:D4"/>
    <mergeCell ref="E4:K4"/>
    <mergeCell ref="L4:M4"/>
    <mergeCell ref="N4:R4"/>
    <mergeCell ref="B3:C3"/>
    <mergeCell ref="D3:F3"/>
    <mergeCell ref="G3:H3"/>
    <mergeCell ref="L3:M3"/>
    <mergeCell ref="N3:R3"/>
    <mergeCell ref="B5:D6"/>
    <mergeCell ref="E5:H5"/>
    <mergeCell ref="I5:K5"/>
    <mergeCell ref="L5:M5"/>
    <mergeCell ref="N5:R5"/>
    <mergeCell ref="E6:H6"/>
    <mergeCell ref="I6:K6"/>
    <mergeCell ref="L6:M6"/>
    <mergeCell ref="N6:R6"/>
    <mergeCell ref="E12:I12"/>
    <mergeCell ref="L12:M12"/>
    <mergeCell ref="O12:R12"/>
    <mergeCell ref="E13:G13"/>
    <mergeCell ref="H13:I13"/>
    <mergeCell ref="L13:M13"/>
    <mergeCell ref="O13:R13"/>
    <mergeCell ref="E14:G14"/>
    <mergeCell ref="H14:I14"/>
    <mergeCell ref="L14:M14"/>
    <mergeCell ref="O14:R14"/>
    <mergeCell ref="E15:G15"/>
    <mergeCell ref="H15:I15"/>
    <mergeCell ref="L15:M15"/>
    <mergeCell ref="O15:R15"/>
    <mergeCell ref="E16:G16"/>
    <mergeCell ref="H16:I16"/>
    <mergeCell ref="L16:M16"/>
    <mergeCell ref="O16:R16"/>
    <mergeCell ref="E17:G17"/>
    <mergeCell ref="H17:I17"/>
    <mergeCell ref="L17:M17"/>
    <mergeCell ref="O17:R17"/>
    <mergeCell ref="E18:G18"/>
    <mergeCell ref="H18:I18"/>
    <mergeCell ref="L18:M18"/>
    <mergeCell ref="O18:R18"/>
    <mergeCell ref="E19:G19"/>
    <mergeCell ref="H19:I19"/>
    <mergeCell ref="L19:M19"/>
    <mergeCell ref="O19:R19"/>
    <mergeCell ref="E20:G20"/>
    <mergeCell ref="H20:I20"/>
    <mergeCell ref="L20:M20"/>
    <mergeCell ref="O20:R20"/>
    <mergeCell ref="E21:G21"/>
    <mergeCell ref="H21:I21"/>
    <mergeCell ref="L21:M21"/>
    <mergeCell ref="O21:R21"/>
    <mergeCell ref="E22:G22"/>
    <mergeCell ref="H22:I22"/>
    <mergeCell ref="L22:M22"/>
    <mergeCell ref="O22:R22"/>
    <mergeCell ref="E23:G23"/>
    <mergeCell ref="H23:I23"/>
    <mergeCell ref="L23:M23"/>
    <mergeCell ref="O23:R23"/>
    <mergeCell ref="E24:G24"/>
    <mergeCell ref="H24:I24"/>
    <mergeCell ref="L24:M24"/>
    <mergeCell ref="O24:R24"/>
    <mergeCell ref="E25:G25"/>
    <mergeCell ref="H25:I25"/>
    <mergeCell ref="L25:M25"/>
    <mergeCell ref="O25:R25"/>
    <mergeCell ref="E26:G26"/>
    <mergeCell ref="H26:I26"/>
    <mergeCell ref="L26:M26"/>
    <mergeCell ref="O26:R26"/>
    <mergeCell ref="E27:G27"/>
    <mergeCell ref="H27:I27"/>
    <mergeCell ref="L27:M27"/>
    <mergeCell ref="O27:R27"/>
    <mergeCell ref="V29:W29"/>
    <mergeCell ref="C30:D30"/>
    <mergeCell ref="K30:L30"/>
    <mergeCell ref="C31:D31"/>
    <mergeCell ref="K31:L31"/>
    <mergeCell ref="B35:D35"/>
    <mergeCell ref="E35:M35"/>
    <mergeCell ref="N37:R37"/>
    <mergeCell ref="C33:D33"/>
    <mergeCell ref="K33:L33"/>
    <mergeCell ref="B34:D34"/>
    <mergeCell ref="E34:F34"/>
    <mergeCell ref="H34:J34"/>
    <mergeCell ref="K34:L34"/>
    <mergeCell ref="B29:B33"/>
    <mergeCell ref="C29:D29"/>
    <mergeCell ref="K29:L29"/>
    <mergeCell ref="C32:D32"/>
    <mergeCell ref="K32:L32"/>
  </mergeCells>
  <phoneticPr fontId="2"/>
  <conditionalFormatting sqref="D34">
    <cfRule type="cellIs" dxfId="0" priority="1" stopIfTrue="1" operator="lessThan">
      <formula>1</formula>
    </cfRule>
  </conditionalFormatting>
  <dataValidations count="6">
    <dataValidation type="list" allowBlank="1" showInputMessage="1" showErrorMessage="1" sqref="WVS983053:WVS983067 JG13:JG27 TC13:TC27 ACY13:ACY27 AMU13:AMU27 AWQ13:AWQ27 BGM13:BGM27 BQI13:BQI27 CAE13:CAE27 CKA13:CKA27 CTW13:CTW27 DDS13:DDS27 DNO13:DNO27 DXK13:DXK27 EHG13:EHG27 ERC13:ERC27 FAY13:FAY27 FKU13:FKU27 FUQ13:FUQ27 GEM13:GEM27 GOI13:GOI27 GYE13:GYE27 HIA13:HIA27 HRW13:HRW27 IBS13:IBS27 ILO13:ILO27 IVK13:IVK27 JFG13:JFG27 JPC13:JPC27 JYY13:JYY27 KIU13:KIU27 KSQ13:KSQ27 LCM13:LCM27 LMI13:LMI27 LWE13:LWE27 MGA13:MGA27 MPW13:MPW27 MZS13:MZS27 NJO13:NJO27 NTK13:NTK27 ODG13:ODG27 ONC13:ONC27 OWY13:OWY27 PGU13:PGU27 PQQ13:PQQ27 QAM13:QAM27 QKI13:QKI27 QUE13:QUE27 REA13:REA27 RNW13:RNW27 RXS13:RXS27 SHO13:SHO27 SRK13:SRK27 TBG13:TBG27 TLC13:TLC27 TUY13:TUY27 UEU13:UEU27 UOQ13:UOQ27 UYM13:UYM27 VII13:VII27 VSE13:VSE27 WCA13:WCA27 WLW13:WLW27 WVS13:WVS27 K65549:K65563 JG65549:JG65563 TC65549:TC65563 ACY65549:ACY65563 AMU65549:AMU65563 AWQ65549:AWQ65563 BGM65549:BGM65563 BQI65549:BQI65563 CAE65549:CAE65563 CKA65549:CKA65563 CTW65549:CTW65563 DDS65549:DDS65563 DNO65549:DNO65563 DXK65549:DXK65563 EHG65549:EHG65563 ERC65549:ERC65563 FAY65549:FAY65563 FKU65549:FKU65563 FUQ65549:FUQ65563 GEM65549:GEM65563 GOI65549:GOI65563 GYE65549:GYE65563 HIA65549:HIA65563 HRW65549:HRW65563 IBS65549:IBS65563 ILO65549:ILO65563 IVK65549:IVK65563 JFG65549:JFG65563 JPC65549:JPC65563 JYY65549:JYY65563 KIU65549:KIU65563 KSQ65549:KSQ65563 LCM65549:LCM65563 LMI65549:LMI65563 LWE65549:LWE65563 MGA65549:MGA65563 MPW65549:MPW65563 MZS65549:MZS65563 NJO65549:NJO65563 NTK65549:NTK65563 ODG65549:ODG65563 ONC65549:ONC65563 OWY65549:OWY65563 PGU65549:PGU65563 PQQ65549:PQQ65563 QAM65549:QAM65563 QKI65549:QKI65563 QUE65549:QUE65563 REA65549:REA65563 RNW65549:RNW65563 RXS65549:RXS65563 SHO65549:SHO65563 SRK65549:SRK65563 TBG65549:TBG65563 TLC65549:TLC65563 TUY65549:TUY65563 UEU65549:UEU65563 UOQ65549:UOQ65563 UYM65549:UYM65563 VII65549:VII65563 VSE65549:VSE65563 WCA65549:WCA65563 WLW65549:WLW65563 WVS65549:WVS65563 K131085:K131099 JG131085:JG131099 TC131085:TC131099 ACY131085:ACY131099 AMU131085:AMU131099 AWQ131085:AWQ131099 BGM131085:BGM131099 BQI131085:BQI131099 CAE131085:CAE131099 CKA131085:CKA131099 CTW131085:CTW131099 DDS131085:DDS131099 DNO131085:DNO131099 DXK131085:DXK131099 EHG131085:EHG131099 ERC131085:ERC131099 FAY131085:FAY131099 FKU131085:FKU131099 FUQ131085:FUQ131099 GEM131085:GEM131099 GOI131085:GOI131099 GYE131085:GYE131099 HIA131085:HIA131099 HRW131085:HRW131099 IBS131085:IBS131099 ILO131085:ILO131099 IVK131085:IVK131099 JFG131085:JFG131099 JPC131085:JPC131099 JYY131085:JYY131099 KIU131085:KIU131099 KSQ131085:KSQ131099 LCM131085:LCM131099 LMI131085:LMI131099 LWE131085:LWE131099 MGA131085:MGA131099 MPW131085:MPW131099 MZS131085:MZS131099 NJO131085:NJO131099 NTK131085:NTK131099 ODG131085:ODG131099 ONC131085:ONC131099 OWY131085:OWY131099 PGU131085:PGU131099 PQQ131085:PQQ131099 QAM131085:QAM131099 QKI131085:QKI131099 QUE131085:QUE131099 REA131085:REA131099 RNW131085:RNW131099 RXS131085:RXS131099 SHO131085:SHO131099 SRK131085:SRK131099 TBG131085:TBG131099 TLC131085:TLC131099 TUY131085:TUY131099 UEU131085:UEU131099 UOQ131085:UOQ131099 UYM131085:UYM131099 VII131085:VII131099 VSE131085:VSE131099 WCA131085:WCA131099 WLW131085:WLW131099 WVS131085:WVS131099 K196621:K196635 JG196621:JG196635 TC196621:TC196635 ACY196621:ACY196635 AMU196621:AMU196635 AWQ196621:AWQ196635 BGM196621:BGM196635 BQI196621:BQI196635 CAE196621:CAE196635 CKA196621:CKA196635 CTW196621:CTW196635 DDS196621:DDS196635 DNO196621:DNO196635 DXK196621:DXK196635 EHG196621:EHG196635 ERC196621:ERC196635 FAY196621:FAY196635 FKU196621:FKU196635 FUQ196621:FUQ196635 GEM196621:GEM196635 GOI196621:GOI196635 GYE196621:GYE196635 HIA196621:HIA196635 HRW196621:HRW196635 IBS196621:IBS196635 ILO196621:ILO196635 IVK196621:IVK196635 JFG196621:JFG196635 JPC196621:JPC196635 JYY196621:JYY196635 KIU196621:KIU196635 KSQ196621:KSQ196635 LCM196621:LCM196635 LMI196621:LMI196635 LWE196621:LWE196635 MGA196621:MGA196635 MPW196621:MPW196635 MZS196621:MZS196635 NJO196621:NJO196635 NTK196621:NTK196635 ODG196621:ODG196635 ONC196621:ONC196635 OWY196621:OWY196635 PGU196621:PGU196635 PQQ196621:PQQ196635 QAM196621:QAM196635 QKI196621:QKI196635 QUE196621:QUE196635 REA196621:REA196635 RNW196621:RNW196635 RXS196621:RXS196635 SHO196621:SHO196635 SRK196621:SRK196635 TBG196621:TBG196635 TLC196621:TLC196635 TUY196621:TUY196635 UEU196621:UEU196635 UOQ196621:UOQ196635 UYM196621:UYM196635 VII196621:VII196635 VSE196621:VSE196635 WCA196621:WCA196635 WLW196621:WLW196635 WVS196621:WVS196635 K262157:K262171 JG262157:JG262171 TC262157:TC262171 ACY262157:ACY262171 AMU262157:AMU262171 AWQ262157:AWQ262171 BGM262157:BGM262171 BQI262157:BQI262171 CAE262157:CAE262171 CKA262157:CKA262171 CTW262157:CTW262171 DDS262157:DDS262171 DNO262157:DNO262171 DXK262157:DXK262171 EHG262157:EHG262171 ERC262157:ERC262171 FAY262157:FAY262171 FKU262157:FKU262171 FUQ262157:FUQ262171 GEM262157:GEM262171 GOI262157:GOI262171 GYE262157:GYE262171 HIA262157:HIA262171 HRW262157:HRW262171 IBS262157:IBS262171 ILO262157:ILO262171 IVK262157:IVK262171 JFG262157:JFG262171 JPC262157:JPC262171 JYY262157:JYY262171 KIU262157:KIU262171 KSQ262157:KSQ262171 LCM262157:LCM262171 LMI262157:LMI262171 LWE262157:LWE262171 MGA262157:MGA262171 MPW262157:MPW262171 MZS262157:MZS262171 NJO262157:NJO262171 NTK262157:NTK262171 ODG262157:ODG262171 ONC262157:ONC262171 OWY262157:OWY262171 PGU262157:PGU262171 PQQ262157:PQQ262171 QAM262157:QAM262171 QKI262157:QKI262171 QUE262157:QUE262171 REA262157:REA262171 RNW262157:RNW262171 RXS262157:RXS262171 SHO262157:SHO262171 SRK262157:SRK262171 TBG262157:TBG262171 TLC262157:TLC262171 TUY262157:TUY262171 UEU262157:UEU262171 UOQ262157:UOQ262171 UYM262157:UYM262171 VII262157:VII262171 VSE262157:VSE262171 WCA262157:WCA262171 WLW262157:WLW262171 WVS262157:WVS262171 K327693:K327707 JG327693:JG327707 TC327693:TC327707 ACY327693:ACY327707 AMU327693:AMU327707 AWQ327693:AWQ327707 BGM327693:BGM327707 BQI327693:BQI327707 CAE327693:CAE327707 CKA327693:CKA327707 CTW327693:CTW327707 DDS327693:DDS327707 DNO327693:DNO327707 DXK327693:DXK327707 EHG327693:EHG327707 ERC327693:ERC327707 FAY327693:FAY327707 FKU327693:FKU327707 FUQ327693:FUQ327707 GEM327693:GEM327707 GOI327693:GOI327707 GYE327693:GYE327707 HIA327693:HIA327707 HRW327693:HRW327707 IBS327693:IBS327707 ILO327693:ILO327707 IVK327693:IVK327707 JFG327693:JFG327707 JPC327693:JPC327707 JYY327693:JYY327707 KIU327693:KIU327707 KSQ327693:KSQ327707 LCM327693:LCM327707 LMI327693:LMI327707 LWE327693:LWE327707 MGA327693:MGA327707 MPW327693:MPW327707 MZS327693:MZS327707 NJO327693:NJO327707 NTK327693:NTK327707 ODG327693:ODG327707 ONC327693:ONC327707 OWY327693:OWY327707 PGU327693:PGU327707 PQQ327693:PQQ327707 QAM327693:QAM327707 QKI327693:QKI327707 QUE327693:QUE327707 REA327693:REA327707 RNW327693:RNW327707 RXS327693:RXS327707 SHO327693:SHO327707 SRK327693:SRK327707 TBG327693:TBG327707 TLC327693:TLC327707 TUY327693:TUY327707 UEU327693:UEU327707 UOQ327693:UOQ327707 UYM327693:UYM327707 VII327693:VII327707 VSE327693:VSE327707 WCA327693:WCA327707 WLW327693:WLW327707 WVS327693:WVS327707 K393229:K393243 JG393229:JG393243 TC393229:TC393243 ACY393229:ACY393243 AMU393229:AMU393243 AWQ393229:AWQ393243 BGM393229:BGM393243 BQI393229:BQI393243 CAE393229:CAE393243 CKA393229:CKA393243 CTW393229:CTW393243 DDS393229:DDS393243 DNO393229:DNO393243 DXK393229:DXK393243 EHG393229:EHG393243 ERC393229:ERC393243 FAY393229:FAY393243 FKU393229:FKU393243 FUQ393229:FUQ393243 GEM393229:GEM393243 GOI393229:GOI393243 GYE393229:GYE393243 HIA393229:HIA393243 HRW393229:HRW393243 IBS393229:IBS393243 ILO393229:ILO393243 IVK393229:IVK393243 JFG393229:JFG393243 JPC393229:JPC393243 JYY393229:JYY393243 KIU393229:KIU393243 KSQ393229:KSQ393243 LCM393229:LCM393243 LMI393229:LMI393243 LWE393229:LWE393243 MGA393229:MGA393243 MPW393229:MPW393243 MZS393229:MZS393243 NJO393229:NJO393243 NTK393229:NTK393243 ODG393229:ODG393243 ONC393229:ONC393243 OWY393229:OWY393243 PGU393229:PGU393243 PQQ393229:PQQ393243 QAM393229:QAM393243 QKI393229:QKI393243 QUE393229:QUE393243 REA393229:REA393243 RNW393229:RNW393243 RXS393229:RXS393243 SHO393229:SHO393243 SRK393229:SRK393243 TBG393229:TBG393243 TLC393229:TLC393243 TUY393229:TUY393243 UEU393229:UEU393243 UOQ393229:UOQ393243 UYM393229:UYM393243 VII393229:VII393243 VSE393229:VSE393243 WCA393229:WCA393243 WLW393229:WLW393243 WVS393229:WVS393243 K458765:K458779 JG458765:JG458779 TC458765:TC458779 ACY458765:ACY458779 AMU458765:AMU458779 AWQ458765:AWQ458779 BGM458765:BGM458779 BQI458765:BQI458779 CAE458765:CAE458779 CKA458765:CKA458779 CTW458765:CTW458779 DDS458765:DDS458779 DNO458765:DNO458779 DXK458765:DXK458779 EHG458765:EHG458779 ERC458765:ERC458779 FAY458765:FAY458779 FKU458765:FKU458779 FUQ458765:FUQ458779 GEM458765:GEM458779 GOI458765:GOI458779 GYE458765:GYE458779 HIA458765:HIA458779 HRW458765:HRW458779 IBS458765:IBS458779 ILO458765:ILO458779 IVK458765:IVK458779 JFG458765:JFG458779 JPC458765:JPC458779 JYY458765:JYY458779 KIU458765:KIU458779 KSQ458765:KSQ458779 LCM458765:LCM458779 LMI458765:LMI458779 LWE458765:LWE458779 MGA458765:MGA458779 MPW458765:MPW458779 MZS458765:MZS458779 NJO458765:NJO458779 NTK458765:NTK458779 ODG458765:ODG458779 ONC458765:ONC458779 OWY458765:OWY458779 PGU458765:PGU458779 PQQ458765:PQQ458779 QAM458765:QAM458779 QKI458765:QKI458779 QUE458765:QUE458779 REA458765:REA458779 RNW458765:RNW458779 RXS458765:RXS458779 SHO458765:SHO458779 SRK458765:SRK458779 TBG458765:TBG458779 TLC458765:TLC458779 TUY458765:TUY458779 UEU458765:UEU458779 UOQ458765:UOQ458779 UYM458765:UYM458779 VII458765:VII458779 VSE458765:VSE458779 WCA458765:WCA458779 WLW458765:WLW458779 WVS458765:WVS458779 K524301:K524315 JG524301:JG524315 TC524301:TC524315 ACY524301:ACY524315 AMU524301:AMU524315 AWQ524301:AWQ524315 BGM524301:BGM524315 BQI524301:BQI524315 CAE524301:CAE524315 CKA524301:CKA524315 CTW524301:CTW524315 DDS524301:DDS524315 DNO524301:DNO524315 DXK524301:DXK524315 EHG524301:EHG524315 ERC524301:ERC524315 FAY524301:FAY524315 FKU524301:FKU524315 FUQ524301:FUQ524315 GEM524301:GEM524315 GOI524301:GOI524315 GYE524301:GYE524315 HIA524301:HIA524315 HRW524301:HRW524315 IBS524301:IBS524315 ILO524301:ILO524315 IVK524301:IVK524315 JFG524301:JFG524315 JPC524301:JPC524315 JYY524301:JYY524315 KIU524301:KIU524315 KSQ524301:KSQ524315 LCM524301:LCM524315 LMI524301:LMI524315 LWE524301:LWE524315 MGA524301:MGA524315 MPW524301:MPW524315 MZS524301:MZS524315 NJO524301:NJO524315 NTK524301:NTK524315 ODG524301:ODG524315 ONC524301:ONC524315 OWY524301:OWY524315 PGU524301:PGU524315 PQQ524301:PQQ524315 QAM524301:QAM524315 QKI524301:QKI524315 QUE524301:QUE524315 REA524301:REA524315 RNW524301:RNW524315 RXS524301:RXS524315 SHO524301:SHO524315 SRK524301:SRK524315 TBG524301:TBG524315 TLC524301:TLC524315 TUY524301:TUY524315 UEU524301:UEU524315 UOQ524301:UOQ524315 UYM524301:UYM524315 VII524301:VII524315 VSE524301:VSE524315 WCA524301:WCA524315 WLW524301:WLW524315 WVS524301:WVS524315 K589837:K589851 JG589837:JG589851 TC589837:TC589851 ACY589837:ACY589851 AMU589837:AMU589851 AWQ589837:AWQ589851 BGM589837:BGM589851 BQI589837:BQI589851 CAE589837:CAE589851 CKA589837:CKA589851 CTW589837:CTW589851 DDS589837:DDS589851 DNO589837:DNO589851 DXK589837:DXK589851 EHG589837:EHG589851 ERC589837:ERC589851 FAY589837:FAY589851 FKU589837:FKU589851 FUQ589837:FUQ589851 GEM589837:GEM589851 GOI589837:GOI589851 GYE589837:GYE589851 HIA589837:HIA589851 HRW589837:HRW589851 IBS589837:IBS589851 ILO589837:ILO589851 IVK589837:IVK589851 JFG589837:JFG589851 JPC589837:JPC589851 JYY589837:JYY589851 KIU589837:KIU589851 KSQ589837:KSQ589851 LCM589837:LCM589851 LMI589837:LMI589851 LWE589837:LWE589851 MGA589837:MGA589851 MPW589837:MPW589851 MZS589837:MZS589851 NJO589837:NJO589851 NTK589837:NTK589851 ODG589837:ODG589851 ONC589837:ONC589851 OWY589837:OWY589851 PGU589837:PGU589851 PQQ589837:PQQ589851 QAM589837:QAM589851 QKI589837:QKI589851 QUE589837:QUE589851 REA589837:REA589851 RNW589837:RNW589851 RXS589837:RXS589851 SHO589837:SHO589851 SRK589837:SRK589851 TBG589837:TBG589851 TLC589837:TLC589851 TUY589837:TUY589851 UEU589837:UEU589851 UOQ589837:UOQ589851 UYM589837:UYM589851 VII589837:VII589851 VSE589837:VSE589851 WCA589837:WCA589851 WLW589837:WLW589851 WVS589837:WVS589851 K655373:K655387 JG655373:JG655387 TC655373:TC655387 ACY655373:ACY655387 AMU655373:AMU655387 AWQ655373:AWQ655387 BGM655373:BGM655387 BQI655373:BQI655387 CAE655373:CAE655387 CKA655373:CKA655387 CTW655373:CTW655387 DDS655373:DDS655387 DNO655373:DNO655387 DXK655373:DXK655387 EHG655373:EHG655387 ERC655373:ERC655387 FAY655373:FAY655387 FKU655373:FKU655387 FUQ655373:FUQ655387 GEM655373:GEM655387 GOI655373:GOI655387 GYE655373:GYE655387 HIA655373:HIA655387 HRW655373:HRW655387 IBS655373:IBS655387 ILO655373:ILO655387 IVK655373:IVK655387 JFG655373:JFG655387 JPC655373:JPC655387 JYY655373:JYY655387 KIU655373:KIU655387 KSQ655373:KSQ655387 LCM655373:LCM655387 LMI655373:LMI655387 LWE655373:LWE655387 MGA655373:MGA655387 MPW655373:MPW655387 MZS655373:MZS655387 NJO655373:NJO655387 NTK655373:NTK655387 ODG655373:ODG655387 ONC655373:ONC655387 OWY655373:OWY655387 PGU655373:PGU655387 PQQ655373:PQQ655387 QAM655373:QAM655387 QKI655373:QKI655387 QUE655373:QUE655387 REA655373:REA655387 RNW655373:RNW655387 RXS655373:RXS655387 SHO655373:SHO655387 SRK655373:SRK655387 TBG655373:TBG655387 TLC655373:TLC655387 TUY655373:TUY655387 UEU655373:UEU655387 UOQ655373:UOQ655387 UYM655373:UYM655387 VII655373:VII655387 VSE655373:VSE655387 WCA655373:WCA655387 WLW655373:WLW655387 WVS655373:WVS655387 K720909:K720923 JG720909:JG720923 TC720909:TC720923 ACY720909:ACY720923 AMU720909:AMU720923 AWQ720909:AWQ720923 BGM720909:BGM720923 BQI720909:BQI720923 CAE720909:CAE720923 CKA720909:CKA720923 CTW720909:CTW720923 DDS720909:DDS720923 DNO720909:DNO720923 DXK720909:DXK720923 EHG720909:EHG720923 ERC720909:ERC720923 FAY720909:FAY720923 FKU720909:FKU720923 FUQ720909:FUQ720923 GEM720909:GEM720923 GOI720909:GOI720923 GYE720909:GYE720923 HIA720909:HIA720923 HRW720909:HRW720923 IBS720909:IBS720923 ILO720909:ILO720923 IVK720909:IVK720923 JFG720909:JFG720923 JPC720909:JPC720923 JYY720909:JYY720923 KIU720909:KIU720923 KSQ720909:KSQ720923 LCM720909:LCM720923 LMI720909:LMI720923 LWE720909:LWE720923 MGA720909:MGA720923 MPW720909:MPW720923 MZS720909:MZS720923 NJO720909:NJO720923 NTK720909:NTK720923 ODG720909:ODG720923 ONC720909:ONC720923 OWY720909:OWY720923 PGU720909:PGU720923 PQQ720909:PQQ720923 QAM720909:QAM720923 QKI720909:QKI720923 QUE720909:QUE720923 REA720909:REA720923 RNW720909:RNW720923 RXS720909:RXS720923 SHO720909:SHO720923 SRK720909:SRK720923 TBG720909:TBG720923 TLC720909:TLC720923 TUY720909:TUY720923 UEU720909:UEU720923 UOQ720909:UOQ720923 UYM720909:UYM720923 VII720909:VII720923 VSE720909:VSE720923 WCA720909:WCA720923 WLW720909:WLW720923 WVS720909:WVS720923 K786445:K786459 JG786445:JG786459 TC786445:TC786459 ACY786445:ACY786459 AMU786445:AMU786459 AWQ786445:AWQ786459 BGM786445:BGM786459 BQI786445:BQI786459 CAE786445:CAE786459 CKA786445:CKA786459 CTW786445:CTW786459 DDS786445:DDS786459 DNO786445:DNO786459 DXK786445:DXK786459 EHG786445:EHG786459 ERC786445:ERC786459 FAY786445:FAY786459 FKU786445:FKU786459 FUQ786445:FUQ786459 GEM786445:GEM786459 GOI786445:GOI786459 GYE786445:GYE786459 HIA786445:HIA786459 HRW786445:HRW786459 IBS786445:IBS786459 ILO786445:ILO786459 IVK786445:IVK786459 JFG786445:JFG786459 JPC786445:JPC786459 JYY786445:JYY786459 KIU786445:KIU786459 KSQ786445:KSQ786459 LCM786445:LCM786459 LMI786445:LMI786459 LWE786445:LWE786459 MGA786445:MGA786459 MPW786445:MPW786459 MZS786445:MZS786459 NJO786445:NJO786459 NTK786445:NTK786459 ODG786445:ODG786459 ONC786445:ONC786459 OWY786445:OWY786459 PGU786445:PGU786459 PQQ786445:PQQ786459 QAM786445:QAM786459 QKI786445:QKI786459 QUE786445:QUE786459 REA786445:REA786459 RNW786445:RNW786459 RXS786445:RXS786459 SHO786445:SHO786459 SRK786445:SRK786459 TBG786445:TBG786459 TLC786445:TLC786459 TUY786445:TUY786459 UEU786445:UEU786459 UOQ786445:UOQ786459 UYM786445:UYM786459 VII786445:VII786459 VSE786445:VSE786459 WCA786445:WCA786459 WLW786445:WLW786459 WVS786445:WVS786459 K851981:K851995 JG851981:JG851995 TC851981:TC851995 ACY851981:ACY851995 AMU851981:AMU851995 AWQ851981:AWQ851995 BGM851981:BGM851995 BQI851981:BQI851995 CAE851981:CAE851995 CKA851981:CKA851995 CTW851981:CTW851995 DDS851981:DDS851995 DNO851981:DNO851995 DXK851981:DXK851995 EHG851981:EHG851995 ERC851981:ERC851995 FAY851981:FAY851995 FKU851981:FKU851995 FUQ851981:FUQ851995 GEM851981:GEM851995 GOI851981:GOI851995 GYE851981:GYE851995 HIA851981:HIA851995 HRW851981:HRW851995 IBS851981:IBS851995 ILO851981:ILO851995 IVK851981:IVK851995 JFG851981:JFG851995 JPC851981:JPC851995 JYY851981:JYY851995 KIU851981:KIU851995 KSQ851981:KSQ851995 LCM851981:LCM851995 LMI851981:LMI851995 LWE851981:LWE851995 MGA851981:MGA851995 MPW851981:MPW851995 MZS851981:MZS851995 NJO851981:NJO851995 NTK851981:NTK851995 ODG851981:ODG851995 ONC851981:ONC851995 OWY851981:OWY851995 PGU851981:PGU851995 PQQ851981:PQQ851995 QAM851981:QAM851995 QKI851981:QKI851995 QUE851981:QUE851995 REA851981:REA851995 RNW851981:RNW851995 RXS851981:RXS851995 SHO851981:SHO851995 SRK851981:SRK851995 TBG851981:TBG851995 TLC851981:TLC851995 TUY851981:TUY851995 UEU851981:UEU851995 UOQ851981:UOQ851995 UYM851981:UYM851995 VII851981:VII851995 VSE851981:VSE851995 WCA851981:WCA851995 WLW851981:WLW851995 WVS851981:WVS851995 K917517:K917531 JG917517:JG917531 TC917517:TC917531 ACY917517:ACY917531 AMU917517:AMU917531 AWQ917517:AWQ917531 BGM917517:BGM917531 BQI917517:BQI917531 CAE917517:CAE917531 CKA917517:CKA917531 CTW917517:CTW917531 DDS917517:DDS917531 DNO917517:DNO917531 DXK917517:DXK917531 EHG917517:EHG917531 ERC917517:ERC917531 FAY917517:FAY917531 FKU917517:FKU917531 FUQ917517:FUQ917531 GEM917517:GEM917531 GOI917517:GOI917531 GYE917517:GYE917531 HIA917517:HIA917531 HRW917517:HRW917531 IBS917517:IBS917531 ILO917517:ILO917531 IVK917517:IVK917531 JFG917517:JFG917531 JPC917517:JPC917531 JYY917517:JYY917531 KIU917517:KIU917531 KSQ917517:KSQ917531 LCM917517:LCM917531 LMI917517:LMI917531 LWE917517:LWE917531 MGA917517:MGA917531 MPW917517:MPW917531 MZS917517:MZS917531 NJO917517:NJO917531 NTK917517:NTK917531 ODG917517:ODG917531 ONC917517:ONC917531 OWY917517:OWY917531 PGU917517:PGU917531 PQQ917517:PQQ917531 QAM917517:QAM917531 QKI917517:QKI917531 QUE917517:QUE917531 REA917517:REA917531 RNW917517:RNW917531 RXS917517:RXS917531 SHO917517:SHO917531 SRK917517:SRK917531 TBG917517:TBG917531 TLC917517:TLC917531 TUY917517:TUY917531 UEU917517:UEU917531 UOQ917517:UOQ917531 UYM917517:UYM917531 VII917517:VII917531 VSE917517:VSE917531 WCA917517:WCA917531 WLW917517:WLW917531 WVS917517:WVS917531 K983053:K983067 JG983053:JG983067 TC983053:TC983067 ACY983053:ACY983067 AMU983053:AMU983067 AWQ983053:AWQ983067 BGM983053:BGM983067 BQI983053:BQI983067 CAE983053:CAE983067 CKA983053:CKA983067 CTW983053:CTW983067 DDS983053:DDS983067 DNO983053:DNO983067 DXK983053:DXK983067 EHG983053:EHG983067 ERC983053:ERC983067 FAY983053:FAY983067 FKU983053:FKU983067 FUQ983053:FUQ983067 GEM983053:GEM983067 GOI983053:GOI983067 GYE983053:GYE983067 HIA983053:HIA983067 HRW983053:HRW983067 IBS983053:IBS983067 ILO983053:ILO983067 IVK983053:IVK983067 JFG983053:JFG983067 JPC983053:JPC983067 JYY983053:JYY983067 KIU983053:KIU983067 KSQ983053:KSQ983067 LCM983053:LCM983067 LMI983053:LMI983067 LWE983053:LWE983067 MGA983053:MGA983067 MPW983053:MPW983067 MZS983053:MZS983067 NJO983053:NJO983067 NTK983053:NTK983067 ODG983053:ODG983067 ONC983053:ONC983067 OWY983053:OWY983067 PGU983053:PGU983067 PQQ983053:PQQ983067 QAM983053:QAM983067 QKI983053:QKI983067 QUE983053:QUE983067 REA983053:REA983067 RNW983053:RNW983067 RXS983053:RXS983067 SHO983053:SHO983067 SRK983053:SRK983067 TBG983053:TBG983067 TLC983053:TLC983067 TUY983053:TUY983067 UEU983053:UEU983067 UOQ983053:UOQ983067 UYM983053:UYM983067 VII983053:VII983067 VSE983053:VSE983067 WCA983053:WCA983067 WLW983053:WLW983067 K13:K27" xr:uid="{E194BC76-2F5A-4782-9239-684D776CF509}">
      <formula1>$W$14:$W$23</formula1>
    </dataValidation>
    <dataValidation type="list" allowBlank="1" showInputMessage="1" showErrorMessage="1" sqref="E35:M35 JA35:JI35 SW35:TE35 ACS35:ADA35 AMO35:AMW35 AWK35:AWS35 BGG35:BGO35 BQC35:BQK35 BZY35:CAG35 CJU35:CKC35 CTQ35:CTY35 DDM35:DDU35 DNI35:DNQ35 DXE35:DXM35 EHA35:EHI35 EQW35:ERE35 FAS35:FBA35 FKO35:FKW35 FUK35:FUS35 GEG35:GEO35 GOC35:GOK35 GXY35:GYG35 HHU35:HIC35 HRQ35:HRY35 IBM35:IBU35 ILI35:ILQ35 IVE35:IVM35 JFA35:JFI35 JOW35:JPE35 JYS35:JZA35 KIO35:KIW35 KSK35:KSS35 LCG35:LCO35 LMC35:LMK35 LVY35:LWG35 MFU35:MGC35 MPQ35:MPY35 MZM35:MZU35 NJI35:NJQ35 NTE35:NTM35 ODA35:ODI35 OMW35:ONE35 OWS35:OXA35 PGO35:PGW35 PQK35:PQS35 QAG35:QAO35 QKC35:QKK35 QTY35:QUG35 RDU35:REC35 RNQ35:RNY35 RXM35:RXU35 SHI35:SHQ35 SRE35:SRM35 TBA35:TBI35 TKW35:TLE35 TUS35:TVA35 UEO35:UEW35 UOK35:UOS35 UYG35:UYO35 VIC35:VIK35 VRY35:VSG35 WBU35:WCC35 WLQ35:WLY35 WVM35:WVU35 E65571:M65571 JA65571:JI65571 SW65571:TE65571 ACS65571:ADA65571 AMO65571:AMW65571 AWK65571:AWS65571 BGG65571:BGO65571 BQC65571:BQK65571 BZY65571:CAG65571 CJU65571:CKC65571 CTQ65571:CTY65571 DDM65571:DDU65571 DNI65571:DNQ65571 DXE65571:DXM65571 EHA65571:EHI65571 EQW65571:ERE65571 FAS65571:FBA65571 FKO65571:FKW65571 FUK65571:FUS65571 GEG65571:GEO65571 GOC65571:GOK65571 GXY65571:GYG65571 HHU65571:HIC65571 HRQ65571:HRY65571 IBM65571:IBU65571 ILI65571:ILQ65571 IVE65571:IVM65571 JFA65571:JFI65571 JOW65571:JPE65571 JYS65571:JZA65571 KIO65571:KIW65571 KSK65571:KSS65571 LCG65571:LCO65571 LMC65571:LMK65571 LVY65571:LWG65571 MFU65571:MGC65571 MPQ65571:MPY65571 MZM65571:MZU65571 NJI65571:NJQ65571 NTE65571:NTM65571 ODA65571:ODI65571 OMW65571:ONE65571 OWS65571:OXA65571 PGO65571:PGW65571 PQK65571:PQS65571 QAG65571:QAO65571 QKC65571:QKK65571 QTY65571:QUG65571 RDU65571:REC65571 RNQ65571:RNY65571 RXM65571:RXU65571 SHI65571:SHQ65571 SRE65571:SRM65571 TBA65571:TBI65571 TKW65571:TLE65571 TUS65571:TVA65571 UEO65571:UEW65571 UOK65571:UOS65571 UYG65571:UYO65571 VIC65571:VIK65571 VRY65571:VSG65571 WBU65571:WCC65571 WLQ65571:WLY65571 WVM65571:WVU65571 E131107:M131107 JA131107:JI131107 SW131107:TE131107 ACS131107:ADA131107 AMO131107:AMW131107 AWK131107:AWS131107 BGG131107:BGO131107 BQC131107:BQK131107 BZY131107:CAG131107 CJU131107:CKC131107 CTQ131107:CTY131107 DDM131107:DDU131107 DNI131107:DNQ131107 DXE131107:DXM131107 EHA131107:EHI131107 EQW131107:ERE131107 FAS131107:FBA131107 FKO131107:FKW131107 FUK131107:FUS131107 GEG131107:GEO131107 GOC131107:GOK131107 GXY131107:GYG131107 HHU131107:HIC131107 HRQ131107:HRY131107 IBM131107:IBU131107 ILI131107:ILQ131107 IVE131107:IVM131107 JFA131107:JFI131107 JOW131107:JPE131107 JYS131107:JZA131107 KIO131107:KIW131107 KSK131107:KSS131107 LCG131107:LCO131107 LMC131107:LMK131107 LVY131107:LWG131107 MFU131107:MGC131107 MPQ131107:MPY131107 MZM131107:MZU131107 NJI131107:NJQ131107 NTE131107:NTM131107 ODA131107:ODI131107 OMW131107:ONE131107 OWS131107:OXA131107 PGO131107:PGW131107 PQK131107:PQS131107 QAG131107:QAO131107 QKC131107:QKK131107 QTY131107:QUG131107 RDU131107:REC131107 RNQ131107:RNY131107 RXM131107:RXU131107 SHI131107:SHQ131107 SRE131107:SRM131107 TBA131107:TBI131107 TKW131107:TLE131107 TUS131107:TVA131107 UEO131107:UEW131107 UOK131107:UOS131107 UYG131107:UYO131107 VIC131107:VIK131107 VRY131107:VSG131107 WBU131107:WCC131107 WLQ131107:WLY131107 WVM131107:WVU131107 E196643:M196643 JA196643:JI196643 SW196643:TE196643 ACS196643:ADA196643 AMO196643:AMW196643 AWK196643:AWS196643 BGG196643:BGO196643 BQC196643:BQK196643 BZY196643:CAG196643 CJU196643:CKC196643 CTQ196643:CTY196643 DDM196643:DDU196643 DNI196643:DNQ196643 DXE196643:DXM196643 EHA196643:EHI196643 EQW196643:ERE196643 FAS196643:FBA196643 FKO196643:FKW196643 FUK196643:FUS196643 GEG196643:GEO196643 GOC196643:GOK196643 GXY196643:GYG196643 HHU196643:HIC196643 HRQ196643:HRY196643 IBM196643:IBU196643 ILI196643:ILQ196643 IVE196643:IVM196643 JFA196643:JFI196643 JOW196643:JPE196643 JYS196643:JZA196643 KIO196643:KIW196643 KSK196643:KSS196643 LCG196643:LCO196643 LMC196643:LMK196643 LVY196643:LWG196643 MFU196643:MGC196643 MPQ196643:MPY196643 MZM196643:MZU196643 NJI196643:NJQ196643 NTE196643:NTM196643 ODA196643:ODI196643 OMW196643:ONE196643 OWS196643:OXA196643 PGO196643:PGW196643 PQK196643:PQS196643 QAG196643:QAO196643 QKC196643:QKK196643 QTY196643:QUG196643 RDU196643:REC196643 RNQ196643:RNY196643 RXM196643:RXU196643 SHI196643:SHQ196643 SRE196643:SRM196643 TBA196643:TBI196643 TKW196643:TLE196643 TUS196643:TVA196643 UEO196643:UEW196643 UOK196643:UOS196643 UYG196643:UYO196643 VIC196643:VIK196643 VRY196643:VSG196643 WBU196643:WCC196643 WLQ196643:WLY196643 WVM196643:WVU196643 E262179:M262179 JA262179:JI262179 SW262179:TE262179 ACS262179:ADA262179 AMO262179:AMW262179 AWK262179:AWS262179 BGG262179:BGO262179 BQC262179:BQK262179 BZY262179:CAG262179 CJU262179:CKC262179 CTQ262179:CTY262179 DDM262179:DDU262179 DNI262179:DNQ262179 DXE262179:DXM262179 EHA262179:EHI262179 EQW262179:ERE262179 FAS262179:FBA262179 FKO262179:FKW262179 FUK262179:FUS262179 GEG262179:GEO262179 GOC262179:GOK262179 GXY262179:GYG262179 HHU262179:HIC262179 HRQ262179:HRY262179 IBM262179:IBU262179 ILI262179:ILQ262179 IVE262179:IVM262179 JFA262179:JFI262179 JOW262179:JPE262179 JYS262179:JZA262179 KIO262179:KIW262179 KSK262179:KSS262179 LCG262179:LCO262179 LMC262179:LMK262179 LVY262179:LWG262179 MFU262179:MGC262179 MPQ262179:MPY262179 MZM262179:MZU262179 NJI262179:NJQ262179 NTE262179:NTM262179 ODA262179:ODI262179 OMW262179:ONE262179 OWS262179:OXA262179 PGO262179:PGW262179 PQK262179:PQS262179 QAG262179:QAO262179 QKC262179:QKK262179 QTY262179:QUG262179 RDU262179:REC262179 RNQ262179:RNY262179 RXM262179:RXU262179 SHI262179:SHQ262179 SRE262179:SRM262179 TBA262179:TBI262179 TKW262179:TLE262179 TUS262179:TVA262179 UEO262179:UEW262179 UOK262179:UOS262179 UYG262179:UYO262179 VIC262179:VIK262179 VRY262179:VSG262179 WBU262179:WCC262179 WLQ262179:WLY262179 WVM262179:WVU262179 E327715:M327715 JA327715:JI327715 SW327715:TE327715 ACS327715:ADA327715 AMO327715:AMW327715 AWK327715:AWS327715 BGG327715:BGO327715 BQC327715:BQK327715 BZY327715:CAG327715 CJU327715:CKC327715 CTQ327715:CTY327715 DDM327715:DDU327715 DNI327715:DNQ327715 DXE327715:DXM327715 EHA327715:EHI327715 EQW327715:ERE327715 FAS327715:FBA327715 FKO327715:FKW327715 FUK327715:FUS327715 GEG327715:GEO327715 GOC327715:GOK327715 GXY327715:GYG327715 HHU327715:HIC327715 HRQ327715:HRY327715 IBM327715:IBU327715 ILI327715:ILQ327715 IVE327715:IVM327715 JFA327715:JFI327715 JOW327715:JPE327715 JYS327715:JZA327715 KIO327715:KIW327715 KSK327715:KSS327715 LCG327715:LCO327715 LMC327715:LMK327715 LVY327715:LWG327715 MFU327715:MGC327715 MPQ327715:MPY327715 MZM327715:MZU327715 NJI327715:NJQ327715 NTE327715:NTM327715 ODA327715:ODI327715 OMW327715:ONE327715 OWS327715:OXA327715 PGO327715:PGW327715 PQK327715:PQS327715 QAG327715:QAO327715 QKC327715:QKK327715 QTY327715:QUG327715 RDU327715:REC327715 RNQ327715:RNY327715 RXM327715:RXU327715 SHI327715:SHQ327715 SRE327715:SRM327715 TBA327715:TBI327715 TKW327715:TLE327715 TUS327715:TVA327715 UEO327715:UEW327715 UOK327715:UOS327715 UYG327715:UYO327715 VIC327715:VIK327715 VRY327715:VSG327715 WBU327715:WCC327715 WLQ327715:WLY327715 WVM327715:WVU327715 E393251:M393251 JA393251:JI393251 SW393251:TE393251 ACS393251:ADA393251 AMO393251:AMW393251 AWK393251:AWS393251 BGG393251:BGO393251 BQC393251:BQK393251 BZY393251:CAG393251 CJU393251:CKC393251 CTQ393251:CTY393251 DDM393251:DDU393251 DNI393251:DNQ393251 DXE393251:DXM393251 EHA393251:EHI393251 EQW393251:ERE393251 FAS393251:FBA393251 FKO393251:FKW393251 FUK393251:FUS393251 GEG393251:GEO393251 GOC393251:GOK393251 GXY393251:GYG393251 HHU393251:HIC393251 HRQ393251:HRY393251 IBM393251:IBU393251 ILI393251:ILQ393251 IVE393251:IVM393251 JFA393251:JFI393251 JOW393251:JPE393251 JYS393251:JZA393251 KIO393251:KIW393251 KSK393251:KSS393251 LCG393251:LCO393251 LMC393251:LMK393251 LVY393251:LWG393251 MFU393251:MGC393251 MPQ393251:MPY393251 MZM393251:MZU393251 NJI393251:NJQ393251 NTE393251:NTM393251 ODA393251:ODI393251 OMW393251:ONE393251 OWS393251:OXA393251 PGO393251:PGW393251 PQK393251:PQS393251 QAG393251:QAO393251 QKC393251:QKK393251 QTY393251:QUG393251 RDU393251:REC393251 RNQ393251:RNY393251 RXM393251:RXU393251 SHI393251:SHQ393251 SRE393251:SRM393251 TBA393251:TBI393251 TKW393251:TLE393251 TUS393251:TVA393251 UEO393251:UEW393251 UOK393251:UOS393251 UYG393251:UYO393251 VIC393251:VIK393251 VRY393251:VSG393251 WBU393251:WCC393251 WLQ393251:WLY393251 WVM393251:WVU393251 E458787:M458787 JA458787:JI458787 SW458787:TE458787 ACS458787:ADA458787 AMO458787:AMW458787 AWK458787:AWS458787 BGG458787:BGO458787 BQC458787:BQK458787 BZY458787:CAG458787 CJU458787:CKC458787 CTQ458787:CTY458787 DDM458787:DDU458787 DNI458787:DNQ458787 DXE458787:DXM458787 EHA458787:EHI458787 EQW458787:ERE458787 FAS458787:FBA458787 FKO458787:FKW458787 FUK458787:FUS458787 GEG458787:GEO458787 GOC458787:GOK458787 GXY458787:GYG458787 HHU458787:HIC458787 HRQ458787:HRY458787 IBM458787:IBU458787 ILI458787:ILQ458787 IVE458787:IVM458787 JFA458787:JFI458787 JOW458787:JPE458787 JYS458787:JZA458787 KIO458787:KIW458787 KSK458787:KSS458787 LCG458787:LCO458787 LMC458787:LMK458787 LVY458787:LWG458787 MFU458787:MGC458787 MPQ458787:MPY458787 MZM458787:MZU458787 NJI458787:NJQ458787 NTE458787:NTM458787 ODA458787:ODI458787 OMW458787:ONE458787 OWS458787:OXA458787 PGO458787:PGW458787 PQK458787:PQS458787 QAG458787:QAO458787 QKC458787:QKK458787 QTY458787:QUG458787 RDU458787:REC458787 RNQ458787:RNY458787 RXM458787:RXU458787 SHI458787:SHQ458787 SRE458787:SRM458787 TBA458787:TBI458787 TKW458787:TLE458787 TUS458787:TVA458787 UEO458787:UEW458787 UOK458787:UOS458787 UYG458787:UYO458787 VIC458787:VIK458787 VRY458787:VSG458787 WBU458787:WCC458787 WLQ458787:WLY458787 WVM458787:WVU458787 E524323:M524323 JA524323:JI524323 SW524323:TE524323 ACS524323:ADA524323 AMO524323:AMW524323 AWK524323:AWS524323 BGG524323:BGO524323 BQC524323:BQK524323 BZY524323:CAG524323 CJU524323:CKC524323 CTQ524323:CTY524323 DDM524323:DDU524323 DNI524323:DNQ524323 DXE524323:DXM524323 EHA524323:EHI524323 EQW524323:ERE524323 FAS524323:FBA524323 FKO524323:FKW524323 FUK524323:FUS524323 GEG524323:GEO524323 GOC524323:GOK524323 GXY524323:GYG524323 HHU524323:HIC524323 HRQ524323:HRY524323 IBM524323:IBU524323 ILI524323:ILQ524323 IVE524323:IVM524323 JFA524323:JFI524323 JOW524323:JPE524323 JYS524323:JZA524323 KIO524323:KIW524323 KSK524323:KSS524323 LCG524323:LCO524323 LMC524323:LMK524323 LVY524323:LWG524323 MFU524323:MGC524323 MPQ524323:MPY524323 MZM524323:MZU524323 NJI524323:NJQ524323 NTE524323:NTM524323 ODA524323:ODI524323 OMW524323:ONE524323 OWS524323:OXA524323 PGO524323:PGW524323 PQK524323:PQS524323 QAG524323:QAO524323 QKC524323:QKK524323 QTY524323:QUG524323 RDU524323:REC524323 RNQ524323:RNY524323 RXM524323:RXU524323 SHI524323:SHQ524323 SRE524323:SRM524323 TBA524323:TBI524323 TKW524323:TLE524323 TUS524323:TVA524323 UEO524323:UEW524323 UOK524323:UOS524323 UYG524323:UYO524323 VIC524323:VIK524323 VRY524323:VSG524323 WBU524323:WCC524323 WLQ524323:WLY524323 WVM524323:WVU524323 E589859:M589859 JA589859:JI589859 SW589859:TE589859 ACS589859:ADA589859 AMO589859:AMW589859 AWK589859:AWS589859 BGG589859:BGO589859 BQC589859:BQK589859 BZY589859:CAG589859 CJU589859:CKC589859 CTQ589859:CTY589859 DDM589859:DDU589859 DNI589859:DNQ589859 DXE589859:DXM589859 EHA589859:EHI589859 EQW589859:ERE589859 FAS589859:FBA589859 FKO589859:FKW589859 FUK589859:FUS589859 GEG589859:GEO589859 GOC589859:GOK589859 GXY589859:GYG589859 HHU589859:HIC589859 HRQ589859:HRY589859 IBM589859:IBU589859 ILI589859:ILQ589859 IVE589859:IVM589859 JFA589859:JFI589859 JOW589859:JPE589859 JYS589859:JZA589859 KIO589859:KIW589859 KSK589859:KSS589859 LCG589859:LCO589859 LMC589859:LMK589859 LVY589859:LWG589859 MFU589859:MGC589859 MPQ589859:MPY589859 MZM589859:MZU589859 NJI589859:NJQ589859 NTE589859:NTM589859 ODA589859:ODI589859 OMW589859:ONE589859 OWS589859:OXA589859 PGO589859:PGW589859 PQK589859:PQS589859 QAG589859:QAO589859 QKC589859:QKK589859 QTY589859:QUG589859 RDU589859:REC589859 RNQ589859:RNY589859 RXM589859:RXU589859 SHI589859:SHQ589859 SRE589859:SRM589859 TBA589859:TBI589859 TKW589859:TLE589859 TUS589859:TVA589859 UEO589859:UEW589859 UOK589859:UOS589859 UYG589859:UYO589859 VIC589859:VIK589859 VRY589859:VSG589859 WBU589859:WCC589859 WLQ589859:WLY589859 WVM589859:WVU589859 E655395:M655395 JA655395:JI655395 SW655395:TE655395 ACS655395:ADA655395 AMO655395:AMW655395 AWK655395:AWS655395 BGG655395:BGO655395 BQC655395:BQK655395 BZY655395:CAG655395 CJU655395:CKC655395 CTQ655395:CTY655395 DDM655395:DDU655395 DNI655395:DNQ655395 DXE655395:DXM655395 EHA655395:EHI655395 EQW655395:ERE655395 FAS655395:FBA655395 FKO655395:FKW655395 FUK655395:FUS655395 GEG655395:GEO655395 GOC655395:GOK655395 GXY655395:GYG655395 HHU655395:HIC655395 HRQ655395:HRY655395 IBM655395:IBU655395 ILI655395:ILQ655395 IVE655395:IVM655395 JFA655395:JFI655395 JOW655395:JPE655395 JYS655395:JZA655395 KIO655395:KIW655395 KSK655395:KSS655395 LCG655395:LCO655395 LMC655395:LMK655395 LVY655395:LWG655395 MFU655395:MGC655395 MPQ655395:MPY655395 MZM655395:MZU655395 NJI655395:NJQ655395 NTE655395:NTM655395 ODA655395:ODI655395 OMW655395:ONE655395 OWS655395:OXA655395 PGO655395:PGW655395 PQK655395:PQS655395 QAG655395:QAO655395 QKC655395:QKK655395 QTY655395:QUG655395 RDU655395:REC655395 RNQ655395:RNY655395 RXM655395:RXU655395 SHI655395:SHQ655395 SRE655395:SRM655395 TBA655395:TBI655395 TKW655395:TLE655395 TUS655395:TVA655395 UEO655395:UEW655395 UOK655395:UOS655395 UYG655395:UYO655395 VIC655395:VIK655395 VRY655395:VSG655395 WBU655395:WCC655395 WLQ655395:WLY655395 WVM655395:WVU655395 E720931:M720931 JA720931:JI720931 SW720931:TE720931 ACS720931:ADA720931 AMO720931:AMW720931 AWK720931:AWS720931 BGG720931:BGO720931 BQC720931:BQK720931 BZY720931:CAG720931 CJU720931:CKC720931 CTQ720931:CTY720931 DDM720931:DDU720931 DNI720931:DNQ720931 DXE720931:DXM720931 EHA720931:EHI720931 EQW720931:ERE720931 FAS720931:FBA720931 FKO720931:FKW720931 FUK720931:FUS720931 GEG720931:GEO720931 GOC720931:GOK720931 GXY720931:GYG720931 HHU720931:HIC720931 HRQ720931:HRY720931 IBM720931:IBU720931 ILI720931:ILQ720931 IVE720931:IVM720931 JFA720931:JFI720931 JOW720931:JPE720931 JYS720931:JZA720931 KIO720931:KIW720931 KSK720931:KSS720931 LCG720931:LCO720931 LMC720931:LMK720931 LVY720931:LWG720931 MFU720931:MGC720931 MPQ720931:MPY720931 MZM720931:MZU720931 NJI720931:NJQ720931 NTE720931:NTM720931 ODA720931:ODI720931 OMW720931:ONE720931 OWS720931:OXA720931 PGO720931:PGW720931 PQK720931:PQS720931 QAG720931:QAO720931 QKC720931:QKK720931 QTY720931:QUG720931 RDU720931:REC720931 RNQ720931:RNY720931 RXM720931:RXU720931 SHI720931:SHQ720931 SRE720931:SRM720931 TBA720931:TBI720931 TKW720931:TLE720931 TUS720931:TVA720931 UEO720931:UEW720931 UOK720931:UOS720931 UYG720931:UYO720931 VIC720931:VIK720931 VRY720931:VSG720931 WBU720931:WCC720931 WLQ720931:WLY720931 WVM720931:WVU720931 E786467:M786467 JA786467:JI786467 SW786467:TE786467 ACS786467:ADA786467 AMO786467:AMW786467 AWK786467:AWS786467 BGG786467:BGO786467 BQC786467:BQK786467 BZY786467:CAG786467 CJU786467:CKC786467 CTQ786467:CTY786467 DDM786467:DDU786467 DNI786467:DNQ786467 DXE786467:DXM786467 EHA786467:EHI786467 EQW786467:ERE786467 FAS786467:FBA786467 FKO786467:FKW786467 FUK786467:FUS786467 GEG786467:GEO786467 GOC786467:GOK786467 GXY786467:GYG786467 HHU786467:HIC786467 HRQ786467:HRY786467 IBM786467:IBU786467 ILI786467:ILQ786467 IVE786467:IVM786467 JFA786467:JFI786467 JOW786467:JPE786467 JYS786467:JZA786467 KIO786467:KIW786467 KSK786467:KSS786467 LCG786467:LCO786467 LMC786467:LMK786467 LVY786467:LWG786467 MFU786467:MGC786467 MPQ786467:MPY786467 MZM786467:MZU786467 NJI786467:NJQ786467 NTE786467:NTM786467 ODA786467:ODI786467 OMW786467:ONE786467 OWS786467:OXA786467 PGO786467:PGW786467 PQK786467:PQS786467 QAG786467:QAO786467 QKC786467:QKK786467 QTY786467:QUG786467 RDU786467:REC786467 RNQ786467:RNY786467 RXM786467:RXU786467 SHI786467:SHQ786467 SRE786467:SRM786467 TBA786467:TBI786467 TKW786467:TLE786467 TUS786467:TVA786467 UEO786467:UEW786467 UOK786467:UOS786467 UYG786467:UYO786467 VIC786467:VIK786467 VRY786467:VSG786467 WBU786467:WCC786467 WLQ786467:WLY786467 WVM786467:WVU786467 E852003:M852003 JA852003:JI852003 SW852003:TE852003 ACS852003:ADA852003 AMO852003:AMW852003 AWK852003:AWS852003 BGG852003:BGO852003 BQC852003:BQK852003 BZY852003:CAG852003 CJU852003:CKC852003 CTQ852003:CTY852003 DDM852003:DDU852003 DNI852003:DNQ852003 DXE852003:DXM852003 EHA852003:EHI852003 EQW852003:ERE852003 FAS852003:FBA852003 FKO852003:FKW852003 FUK852003:FUS852003 GEG852003:GEO852003 GOC852003:GOK852003 GXY852003:GYG852003 HHU852003:HIC852003 HRQ852003:HRY852003 IBM852003:IBU852003 ILI852003:ILQ852003 IVE852003:IVM852003 JFA852003:JFI852003 JOW852003:JPE852003 JYS852003:JZA852003 KIO852003:KIW852003 KSK852003:KSS852003 LCG852003:LCO852003 LMC852003:LMK852003 LVY852003:LWG852003 MFU852003:MGC852003 MPQ852003:MPY852003 MZM852003:MZU852003 NJI852003:NJQ852003 NTE852003:NTM852003 ODA852003:ODI852003 OMW852003:ONE852003 OWS852003:OXA852003 PGO852003:PGW852003 PQK852003:PQS852003 QAG852003:QAO852003 QKC852003:QKK852003 QTY852003:QUG852003 RDU852003:REC852003 RNQ852003:RNY852003 RXM852003:RXU852003 SHI852003:SHQ852003 SRE852003:SRM852003 TBA852003:TBI852003 TKW852003:TLE852003 TUS852003:TVA852003 UEO852003:UEW852003 UOK852003:UOS852003 UYG852003:UYO852003 VIC852003:VIK852003 VRY852003:VSG852003 WBU852003:WCC852003 WLQ852003:WLY852003 WVM852003:WVU852003 E917539:M917539 JA917539:JI917539 SW917539:TE917539 ACS917539:ADA917539 AMO917539:AMW917539 AWK917539:AWS917539 BGG917539:BGO917539 BQC917539:BQK917539 BZY917539:CAG917539 CJU917539:CKC917539 CTQ917539:CTY917539 DDM917539:DDU917539 DNI917539:DNQ917539 DXE917539:DXM917539 EHA917539:EHI917539 EQW917539:ERE917539 FAS917539:FBA917539 FKO917539:FKW917539 FUK917539:FUS917539 GEG917539:GEO917539 GOC917539:GOK917539 GXY917539:GYG917539 HHU917539:HIC917539 HRQ917539:HRY917539 IBM917539:IBU917539 ILI917539:ILQ917539 IVE917539:IVM917539 JFA917539:JFI917539 JOW917539:JPE917539 JYS917539:JZA917539 KIO917539:KIW917539 KSK917539:KSS917539 LCG917539:LCO917539 LMC917539:LMK917539 LVY917539:LWG917539 MFU917539:MGC917539 MPQ917539:MPY917539 MZM917539:MZU917539 NJI917539:NJQ917539 NTE917539:NTM917539 ODA917539:ODI917539 OMW917539:ONE917539 OWS917539:OXA917539 PGO917539:PGW917539 PQK917539:PQS917539 QAG917539:QAO917539 QKC917539:QKK917539 QTY917539:QUG917539 RDU917539:REC917539 RNQ917539:RNY917539 RXM917539:RXU917539 SHI917539:SHQ917539 SRE917539:SRM917539 TBA917539:TBI917539 TKW917539:TLE917539 TUS917539:TVA917539 UEO917539:UEW917539 UOK917539:UOS917539 UYG917539:UYO917539 VIC917539:VIK917539 VRY917539:VSG917539 WBU917539:WCC917539 WLQ917539:WLY917539 WVM917539:WVU917539 E983075:M983075 JA983075:JI983075 SW983075:TE983075 ACS983075:ADA983075 AMO983075:AMW983075 AWK983075:AWS983075 BGG983075:BGO983075 BQC983075:BQK983075 BZY983075:CAG983075 CJU983075:CKC983075 CTQ983075:CTY983075 DDM983075:DDU983075 DNI983075:DNQ983075 DXE983075:DXM983075 EHA983075:EHI983075 EQW983075:ERE983075 FAS983075:FBA983075 FKO983075:FKW983075 FUK983075:FUS983075 GEG983075:GEO983075 GOC983075:GOK983075 GXY983075:GYG983075 HHU983075:HIC983075 HRQ983075:HRY983075 IBM983075:IBU983075 ILI983075:ILQ983075 IVE983075:IVM983075 JFA983075:JFI983075 JOW983075:JPE983075 JYS983075:JZA983075 KIO983075:KIW983075 KSK983075:KSS983075 LCG983075:LCO983075 LMC983075:LMK983075 LVY983075:LWG983075 MFU983075:MGC983075 MPQ983075:MPY983075 MZM983075:MZU983075 NJI983075:NJQ983075 NTE983075:NTM983075 ODA983075:ODI983075 OMW983075:ONE983075 OWS983075:OXA983075 PGO983075:PGW983075 PQK983075:PQS983075 QAG983075:QAO983075 QKC983075:QKK983075 QTY983075:QUG983075 RDU983075:REC983075 RNQ983075:RNY983075 RXM983075:RXU983075 SHI983075:SHQ983075 SRE983075:SRM983075 TBA983075:TBI983075 TKW983075:TLE983075 TUS983075:TVA983075 UEO983075:UEW983075 UOK983075:UOS983075 UYG983075:UYO983075 VIC983075:VIK983075 VRY983075:VSG983075 WBU983075:WCC983075 WLQ983075:WLY983075 WVM983075:WVU983075" xr:uid="{58005556-9FB8-4666-AC9A-6B1A6626EFE3}">
      <formula1>$Y$20:$Y$25</formula1>
    </dataValidation>
    <dataValidation type="list" allowBlank="1" showInputMessage="1" showErrorMessage="1" sqref="Y25 JU25 TQ25 ADM25 ANI25 AXE25 BHA25 BQW25 CAS25 CKO25 CUK25 DEG25 DOC25 DXY25 EHU25 ERQ25 FBM25 FLI25 FVE25 GFA25 GOW25 GYS25 HIO25 HSK25 ICG25 IMC25 IVY25 JFU25 JPQ25 JZM25 KJI25 KTE25 LDA25 LMW25 LWS25 MGO25 MQK25 NAG25 NKC25 NTY25 ODU25 ONQ25 OXM25 PHI25 PRE25 QBA25 QKW25 QUS25 REO25 ROK25 RYG25 SIC25 SRY25 TBU25 TLQ25 TVM25 UFI25 UPE25 UZA25 VIW25 VSS25 WCO25 WMK25 WWG25 Y65561 JU65561 TQ65561 ADM65561 ANI65561 AXE65561 BHA65561 BQW65561 CAS65561 CKO65561 CUK65561 DEG65561 DOC65561 DXY65561 EHU65561 ERQ65561 FBM65561 FLI65561 FVE65561 GFA65561 GOW65561 GYS65561 HIO65561 HSK65561 ICG65561 IMC65561 IVY65561 JFU65561 JPQ65561 JZM65561 KJI65561 KTE65561 LDA65561 LMW65561 LWS65561 MGO65561 MQK65561 NAG65561 NKC65561 NTY65561 ODU65561 ONQ65561 OXM65561 PHI65561 PRE65561 QBA65561 QKW65561 QUS65561 REO65561 ROK65561 RYG65561 SIC65561 SRY65561 TBU65561 TLQ65561 TVM65561 UFI65561 UPE65561 UZA65561 VIW65561 VSS65561 WCO65561 WMK65561 WWG65561 Y131097 JU131097 TQ131097 ADM131097 ANI131097 AXE131097 BHA131097 BQW131097 CAS131097 CKO131097 CUK131097 DEG131097 DOC131097 DXY131097 EHU131097 ERQ131097 FBM131097 FLI131097 FVE131097 GFA131097 GOW131097 GYS131097 HIO131097 HSK131097 ICG131097 IMC131097 IVY131097 JFU131097 JPQ131097 JZM131097 KJI131097 KTE131097 LDA131097 LMW131097 LWS131097 MGO131097 MQK131097 NAG131097 NKC131097 NTY131097 ODU131097 ONQ131097 OXM131097 PHI131097 PRE131097 QBA131097 QKW131097 QUS131097 REO131097 ROK131097 RYG131097 SIC131097 SRY131097 TBU131097 TLQ131097 TVM131097 UFI131097 UPE131097 UZA131097 VIW131097 VSS131097 WCO131097 WMK131097 WWG131097 Y196633 JU196633 TQ196633 ADM196633 ANI196633 AXE196633 BHA196633 BQW196633 CAS196633 CKO196633 CUK196633 DEG196633 DOC196633 DXY196633 EHU196633 ERQ196633 FBM196633 FLI196633 FVE196633 GFA196633 GOW196633 GYS196633 HIO196633 HSK196633 ICG196633 IMC196633 IVY196633 JFU196633 JPQ196633 JZM196633 KJI196633 KTE196633 LDA196633 LMW196633 LWS196633 MGO196633 MQK196633 NAG196633 NKC196633 NTY196633 ODU196633 ONQ196633 OXM196633 PHI196633 PRE196633 QBA196633 QKW196633 QUS196633 REO196633 ROK196633 RYG196633 SIC196633 SRY196633 TBU196633 TLQ196633 TVM196633 UFI196633 UPE196633 UZA196633 VIW196633 VSS196633 WCO196633 WMK196633 WWG196633 Y262169 JU262169 TQ262169 ADM262169 ANI262169 AXE262169 BHA262169 BQW262169 CAS262169 CKO262169 CUK262169 DEG262169 DOC262169 DXY262169 EHU262169 ERQ262169 FBM262169 FLI262169 FVE262169 GFA262169 GOW262169 GYS262169 HIO262169 HSK262169 ICG262169 IMC262169 IVY262169 JFU262169 JPQ262169 JZM262169 KJI262169 KTE262169 LDA262169 LMW262169 LWS262169 MGO262169 MQK262169 NAG262169 NKC262169 NTY262169 ODU262169 ONQ262169 OXM262169 PHI262169 PRE262169 QBA262169 QKW262169 QUS262169 REO262169 ROK262169 RYG262169 SIC262169 SRY262169 TBU262169 TLQ262169 TVM262169 UFI262169 UPE262169 UZA262169 VIW262169 VSS262169 WCO262169 WMK262169 WWG262169 Y327705 JU327705 TQ327705 ADM327705 ANI327705 AXE327705 BHA327705 BQW327705 CAS327705 CKO327705 CUK327705 DEG327705 DOC327705 DXY327705 EHU327705 ERQ327705 FBM327705 FLI327705 FVE327705 GFA327705 GOW327705 GYS327705 HIO327705 HSK327705 ICG327705 IMC327705 IVY327705 JFU327705 JPQ327705 JZM327705 KJI327705 KTE327705 LDA327705 LMW327705 LWS327705 MGO327705 MQK327705 NAG327705 NKC327705 NTY327705 ODU327705 ONQ327705 OXM327705 PHI327705 PRE327705 QBA327705 QKW327705 QUS327705 REO327705 ROK327705 RYG327705 SIC327705 SRY327705 TBU327705 TLQ327705 TVM327705 UFI327705 UPE327705 UZA327705 VIW327705 VSS327705 WCO327705 WMK327705 WWG327705 Y393241 JU393241 TQ393241 ADM393241 ANI393241 AXE393241 BHA393241 BQW393241 CAS393241 CKO393241 CUK393241 DEG393241 DOC393241 DXY393241 EHU393241 ERQ393241 FBM393241 FLI393241 FVE393241 GFA393241 GOW393241 GYS393241 HIO393241 HSK393241 ICG393241 IMC393241 IVY393241 JFU393241 JPQ393241 JZM393241 KJI393241 KTE393241 LDA393241 LMW393241 LWS393241 MGO393241 MQK393241 NAG393241 NKC393241 NTY393241 ODU393241 ONQ393241 OXM393241 PHI393241 PRE393241 QBA393241 QKW393241 QUS393241 REO393241 ROK393241 RYG393241 SIC393241 SRY393241 TBU393241 TLQ393241 TVM393241 UFI393241 UPE393241 UZA393241 VIW393241 VSS393241 WCO393241 WMK393241 WWG393241 Y458777 JU458777 TQ458777 ADM458777 ANI458777 AXE458777 BHA458777 BQW458777 CAS458777 CKO458777 CUK458777 DEG458777 DOC458777 DXY458777 EHU458777 ERQ458777 FBM458777 FLI458777 FVE458777 GFA458777 GOW458777 GYS458777 HIO458777 HSK458777 ICG458777 IMC458777 IVY458777 JFU458777 JPQ458777 JZM458777 KJI458777 KTE458777 LDA458777 LMW458777 LWS458777 MGO458777 MQK458777 NAG458777 NKC458777 NTY458777 ODU458777 ONQ458777 OXM458777 PHI458777 PRE458777 QBA458777 QKW458777 QUS458777 REO458777 ROK458777 RYG458777 SIC458777 SRY458777 TBU458777 TLQ458777 TVM458777 UFI458777 UPE458777 UZA458777 VIW458777 VSS458777 WCO458777 WMK458777 WWG458777 Y524313 JU524313 TQ524313 ADM524313 ANI524313 AXE524313 BHA524313 BQW524313 CAS524313 CKO524313 CUK524313 DEG524313 DOC524313 DXY524313 EHU524313 ERQ524313 FBM524313 FLI524313 FVE524313 GFA524313 GOW524313 GYS524313 HIO524313 HSK524313 ICG524313 IMC524313 IVY524313 JFU524313 JPQ524313 JZM524313 KJI524313 KTE524313 LDA524313 LMW524313 LWS524313 MGO524313 MQK524313 NAG524313 NKC524313 NTY524313 ODU524313 ONQ524313 OXM524313 PHI524313 PRE524313 QBA524313 QKW524313 QUS524313 REO524313 ROK524313 RYG524313 SIC524313 SRY524313 TBU524313 TLQ524313 TVM524313 UFI524313 UPE524313 UZA524313 VIW524313 VSS524313 WCO524313 WMK524313 WWG524313 Y589849 JU589849 TQ589849 ADM589849 ANI589849 AXE589849 BHA589849 BQW589849 CAS589849 CKO589849 CUK589849 DEG589849 DOC589849 DXY589849 EHU589849 ERQ589849 FBM589849 FLI589849 FVE589849 GFA589849 GOW589849 GYS589849 HIO589849 HSK589849 ICG589849 IMC589849 IVY589849 JFU589849 JPQ589849 JZM589849 KJI589849 KTE589849 LDA589849 LMW589849 LWS589849 MGO589849 MQK589849 NAG589849 NKC589849 NTY589849 ODU589849 ONQ589849 OXM589849 PHI589849 PRE589849 QBA589849 QKW589849 QUS589849 REO589849 ROK589849 RYG589849 SIC589849 SRY589849 TBU589849 TLQ589849 TVM589849 UFI589849 UPE589849 UZA589849 VIW589849 VSS589849 WCO589849 WMK589849 WWG589849 Y655385 JU655385 TQ655385 ADM655385 ANI655385 AXE655385 BHA655385 BQW655385 CAS655385 CKO655385 CUK655385 DEG655385 DOC655385 DXY655385 EHU655385 ERQ655385 FBM655385 FLI655385 FVE655385 GFA655385 GOW655385 GYS655385 HIO655385 HSK655385 ICG655385 IMC655385 IVY655385 JFU655385 JPQ655385 JZM655385 KJI655385 KTE655385 LDA655385 LMW655385 LWS655385 MGO655385 MQK655385 NAG655385 NKC655385 NTY655385 ODU655385 ONQ655385 OXM655385 PHI655385 PRE655385 QBA655385 QKW655385 QUS655385 REO655385 ROK655385 RYG655385 SIC655385 SRY655385 TBU655385 TLQ655385 TVM655385 UFI655385 UPE655385 UZA655385 VIW655385 VSS655385 WCO655385 WMK655385 WWG655385 Y720921 JU720921 TQ720921 ADM720921 ANI720921 AXE720921 BHA720921 BQW720921 CAS720921 CKO720921 CUK720921 DEG720921 DOC720921 DXY720921 EHU720921 ERQ720921 FBM720921 FLI720921 FVE720921 GFA720921 GOW720921 GYS720921 HIO720921 HSK720921 ICG720921 IMC720921 IVY720921 JFU720921 JPQ720921 JZM720921 KJI720921 KTE720921 LDA720921 LMW720921 LWS720921 MGO720921 MQK720921 NAG720921 NKC720921 NTY720921 ODU720921 ONQ720921 OXM720921 PHI720921 PRE720921 QBA720921 QKW720921 QUS720921 REO720921 ROK720921 RYG720921 SIC720921 SRY720921 TBU720921 TLQ720921 TVM720921 UFI720921 UPE720921 UZA720921 VIW720921 VSS720921 WCO720921 WMK720921 WWG720921 Y786457 JU786457 TQ786457 ADM786457 ANI786457 AXE786457 BHA786457 BQW786457 CAS786457 CKO786457 CUK786457 DEG786457 DOC786457 DXY786457 EHU786457 ERQ786457 FBM786457 FLI786457 FVE786457 GFA786457 GOW786457 GYS786457 HIO786457 HSK786457 ICG786457 IMC786457 IVY786457 JFU786457 JPQ786457 JZM786457 KJI786457 KTE786457 LDA786457 LMW786457 LWS786457 MGO786457 MQK786457 NAG786457 NKC786457 NTY786457 ODU786457 ONQ786457 OXM786457 PHI786457 PRE786457 QBA786457 QKW786457 QUS786457 REO786457 ROK786457 RYG786457 SIC786457 SRY786457 TBU786457 TLQ786457 TVM786457 UFI786457 UPE786457 UZA786457 VIW786457 VSS786457 WCO786457 WMK786457 WWG786457 Y851993 JU851993 TQ851993 ADM851993 ANI851993 AXE851993 BHA851993 BQW851993 CAS851993 CKO851993 CUK851993 DEG851993 DOC851993 DXY851993 EHU851993 ERQ851993 FBM851993 FLI851993 FVE851993 GFA851993 GOW851993 GYS851993 HIO851993 HSK851993 ICG851993 IMC851993 IVY851993 JFU851993 JPQ851993 JZM851993 KJI851993 KTE851993 LDA851993 LMW851993 LWS851993 MGO851993 MQK851993 NAG851993 NKC851993 NTY851993 ODU851993 ONQ851993 OXM851993 PHI851993 PRE851993 QBA851993 QKW851993 QUS851993 REO851993 ROK851993 RYG851993 SIC851993 SRY851993 TBU851993 TLQ851993 TVM851993 UFI851993 UPE851993 UZA851993 VIW851993 VSS851993 WCO851993 WMK851993 WWG851993 Y917529 JU917529 TQ917529 ADM917529 ANI917529 AXE917529 BHA917529 BQW917529 CAS917529 CKO917529 CUK917529 DEG917529 DOC917529 DXY917529 EHU917529 ERQ917529 FBM917529 FLI917529 FVE917529 GFA917529 GOW917529 GYS917529 HIO917529 HSK917529 ICG917529 IMC917529 IVY917529 JFU917529 JPQ917529 JZM917529 KJI917529 KTE917529 LDA917529 LMW917529 LWS917529 MGO917529 MQK917529 NAG917529 NKC917529 NTY917529 ODU917529 ONQ917529 OXM917529 PHI917529 PRE917529 QBA917529 QKW917529 QUS917529 REO917529 ROK917529 RYG917529 SIC917529 SRY917529 TBU917529 TLQ917529 TVM917529 UFI917529 UPE917529 UZA917529 VIW917529 VSS917529 WCO917529 WMK917529 WWG917529 Y983065 JU983065 TQ983065 ADM983065 ANI983065 AXE983065 BHA983065 BQW983065 CAS983065 CKO983065 CUK983065 DEG983065 DOC983065 DXY983065 EHU983065 ERQ983065 FBM983065 FLI983065 FVE983065 GFA983065 GOW983065 GYS983065 HIO983065 HSK983065 ICG983065 IMC983065 IVY983065 JFU983065 JPQ983065 JZM983065 KJI983065 KTE983065 LDA983065 LMW983065 LWS983065 MGO983065 MQK983065 NAG983065 NKC983065 NTY983065 ODU983065 ONQ983065 OXM983065 PHI983065 PRE983065 QBA983065 QKW983065 QUS983065 REO983065 ROK983065 RYG983065 SIC983065 SRY983065 TBU983065 TLQ983065 TVM983065 UFI983065 UPE983065 UZA983065 VIW983065 VSS983065 WCO983065 WMK983065 WWG983065" xr:uid="{C1269477-B6DD-4916-9986-A743475FEFAC}">
      <formula1>$X$15:$X$21</formula1>
    </dataValidation>
    <dataValidation type="list" allowBlank="1" showInputMessage="1" showErrorMessage="1" sqref="WVV983053:WVV983067 JJ13:JJ27 TF13:TF27 ADB13:ADB27 AMX13:AMX27 AWT13:AWT27 BGP13:BGP27 BQL13:BQL27 CAH13:CAH27 CKD13:CKD27 CTZ13:CTZ27 DDV13:DDV27 DNR13:DNR27 DXN13:DXN27 EHJ13:EHJ27 ERF13:ERF27 FBB13:FBB27 FKX13:FKX27 FUT13:FUT27 GEP13:GEP27 GOL13:GOL27 GYH13:GYH27 HID13:HID27 HRZ13:HRZ27 IBV13:IBV27 ILR13:ILR27 IVN13:IVN27 JFJ13:JFJ27 JPF13:JPF27 JZB13:JZB27 KIX13:KIX27 KST13:KST27 LCP13:LCP27 LML13:LML27 LWH13:LWH27 MGD13:MGD27 MPZ13:MPZ27 MZV13:MZV27 NJR13:NJR27 NTN13:NTN27 ODJ13:ODJ27 ONF13:ONF27 OXB13:OXB27 PGX13:PGX27 PQT13:PQT27 QAP13:QAP27 QKL13:QKL27 QUH13:QUH27 RED13:RED27 RNZ13:RNZ27 RXV13:RXV27 SHR13:SHR27 SRN13:SRN27 TBJ13:TBJ27 TLF13:TLF27 TVB13:TVB27 UEX13:UEX27 UOT13:UOT27 UYP13:UYP27 VIL13:VIL27 VSH13:VSH27 WCD13:WCD27 WLZ13:WLZ27 WVV13:WVV27 N65549:N65563 JJ65549:JJ65563 TF65549:TF65563 ADB65549:ADB65563 AMX65549:AMX65563 AWT65549:AWT65563 BGP65549:BGP65563 BQL65549:BQL65563 CAH65549:CAH65563 CKD65549:CKD65563 CTZ65549:CTZ65563 DDV65549:DDV65563 DNR65549:DNR65563 DXN65549:DXN65563 EHJ65549:EHJ65563 ERF65549:ERF65563 FBB65549:FBB65563 FKX65549:FKX65563 FUT65549:FUT65563 GEP65549:GEP65563 GOL65549:GOL65563 GYH65549:GYH65563 HID65549:HID65563 HRZ65549:HRZ65563 IBV65549:IBV65563 ILR65549:ILR65563 IVN65549:IVN65563 JFJ65549:JFJ65563 JPF65549:JPF65563 JZB65549:JZB65563 KIX65549:KIX65563 KST65549:KST65563 LCP65549:LCP65563 LML65549:LML65563 LWH65549:LWH65563 MGD65549:MGD65563 MPZ65549:MPZ65563 MZV65549:MZV65563 NJR65549:NJR65563 NTN65549:NTN65563 ODJ65549:ODJ65563 ONF65549:ONF65563 OXB65549:OXB65563 PGX65549:PGX65563 PQT65549:PQT65563 QAP65549:QAP65563 QKL65549:QKL65563 QUH65549:QUH65563 RED65549:RED65563 RNZ65549:RNZ65563 RXV65549:RXV65563 SHR65549:SHR65563 SRN65549:SRN65563 TBJ65549:TBJ65563 TLF65549:TLF65563 TVB65549:TVB65563 UEX65549:UEX65563 UOT65549:UOT65563 UYP65549:UYP65563 VIL65549:VIL65563 VSH65549:VSH65563 WCD65549:WCD65563 WLZ65549:WLZ65563 WVV65549:WVV65563 N131085:N131099 JJ131085:JJ131099 TF131085:TF131099 ADB131085:ADB131099 AMX131085:AMX131099 AWT131085:AWT131099 BGP131085:BGP131099 BQL131085:BQL131099 CAH131085:CAH131099 CKD131085:CKD131099 CTZ131085:CTZ131099 DDV131085:DDV131099 DNR131085:DNR131099 DXN131085:DXN131099 EHJ131085:EHJ131099 ERF131085:ERF131099 FBB131085:FBB131099 FKX131085:FKX131099 FUT131085:FUT131099 GEP131085:GEP131099 GOL131085:GOL131099 GYH131085:GYH131099 HID131085:HID131099 HRZ131085:HRZ131099 IBV131085:IBV131099 ILR131085:ILR131099 IVN131085:IVN131099 JFJ131085:JFJ131099 JPF131085:JPF131099 JZB131085:JZB131099 KIX131085:KIX131099 KST131085:KST131099 LCP131085:LCP131099 LML131085:LML131099 LWH131085:LWH131099 MGD131085:MGD131099 MPZ131085:MPZ131099 MZV131085:MZV131099 NJR131085:NJR131099 NTN131085:NTN131099 ODJ131085:ODJ131099 ONF131085:ONF131099 OXB131085:OXB131099 PGX131085:PGX131099 PQT131085:PQT131099 QAP131085:QAP131099 QKL131085:QKL131099 QUH131085:QUH131099 RED131085:RED131099 RNZ131085:RNZ131099 RXV131085:RXV131099 SHR131085:SHR131099 SRN131085:SRN131099 TBJ131085:TBJ131099 TLF131085:TLF131099 TVB131085:TVB131099 UEX131085:UEX131099 UOT131085:UOT131099 UYP131085:UYP131099 VIL131085:VIL131099 VSH131085:VSH131099 WCD131085:WCD131099 WLZ131085:WLZ131099 WVV131085:WVV131099 N196621:N196635 JJ196621:JJ196635 TF196621:TF196635 ADB196621:ADB196635 AMX196621:AMX196635 AWT196621:AWT196635 BGP196621:BGP196635 BQL196621:BQL196635 CAH196621:CAH196635 CKD196621:CKD196635 CTZ196621:CTZ196635 DDV196621:DDV196635 DNR196621:DNR196635 DXN196621:DXN196635 EHJ196621:EHJ196635 ERF196621:ERF196635 FBB196621:FBB196635 FKX196621:FKX196635 FUT196621:FUT196635 GEP196621:GEP196635 GOL196621:GOL196635 GYH196621:GYH196635 HID196621:HID196635 HRZ196621:HRZ196635 IBV196621:IBV196635 ILR196621:ILR196635 IVN196621:IVN196635 JFJ196621:JFJ196635 JPF196621:JPF196635 JZB196621:JZB196635 KIX196621:KIX196635 KST196621:KST196635 LCP196621:LCP196635 LML196621:LML196635 LWH196621:LWH196635 MGD196621:MGD196635 MPZ196621:MPZ196635 MZV196621:MZV196635 NJR196621:NJR196635 NTN196621:NTN196635 ODJ196621:ODJ196635 ONF196621:ONF196635 OXB196621:OXB196635 PGX196621:PGX196635 PQT196621:PQT196635 QAP196621:QAP196635 QKL196621:QKL196635 QUH196621:QUH196635 RED196621:RED196635 RNZ196621:RNZ196635 RXV196621:RXV196635 SHR196621:SHR196635 SRN196621:SRN196635 TBJ196621:TBJ196635 TLF196621:TLF196635 TVB196621:TVB196635 UEX196621:UEX196635 UOT196621:UOT196635 UYP196621:UYP196635 VIL196621:VIL196635 VSH196621:VSH196635 WCD196621:WCD196635 WLZ196621:WLZ196635 WVV196621:WVV196635 N262157:N262171 JJ262157:JJ262171 TF262157:TF262171 ADB262157:ADB262171 AMX262157:AMX262171 AWT262157:AWT262171 BGP262157:BGP262171 BQL262157:BQL262171 CAH262157:CAH262171 CKD262157:CKD262171 CTZ262157:CTZ262171 DDV262157:DDV262171 DNR262157:DNR262171 DXN262157:DXN262171 EHJ262157:EHJ262171 ERF262157:ERF262171 FBB262157:FBB262171 FKX262157:FKX262171 FUT262157:FUT262171 GEP262157:GEP262171 GOL262157:GOL262171 GYH262157:GYH262171 HID262157:HID262171 HRZ262157:HRZ262171 IBV262157:IBV262171 ILR262157:ILR262171 IVN262157:IVN262171 JFJ262157:JFJ262171 JPF262157:JPF262171 JZB262157:JZB262171 KIX262157:KIX262171 KST262157:KST262171 LCP262157:LCP262171 LML262157:LML262171 LWH262157:LWH262171 MGD262157:MGD262171 MPZ262157:MPZ262171 MZV262157:MZV262171 NJR262157:NJR262171 NTN262157:NTN262171 ODJ262157:ODJ262171 ONF262157:ONF262171 OXB262157:OXB262171 PGX262157:PGX262171 PQT262157:PQT262171 QAP262157:QAP262171 QKL262157:QKL262171 QUH262157:QUH262171 RED262157:RED262171 RNZ262157:RNZ262171 RXV262157:RXV262171 SHR262157:SHR262171 SRN262157:SRN262171 TBJ262157:TBJ262171 TLF262157:TLF262171 TVB262157:TVB262171 UEX262157:UEX262171 UOT262157:UOT262171 UYP262157:UYP262171 VIL262157:VIL262171 VSH262157:VSH262171 WCD262157:WCD262171 WLZ262157:WLZ262171 WVV262157:WVV262171 N327693:N327707 JJ327693:JJ327707 TF327693:TF327707 ADB327693:ADB327707 AMX327693:AMX327707 AWT327693:AWT327707 BGP327693:BGP327707 BQL327693:BQL327707 CAH327693:CAH327707 CKD327693:CKD327707 CTZ327693:CTZ327707 DDV327693:DDV327707 DNR327693:DNR327707 DXN327693:DXN327707 EHJ327693:EHJ327707 ERF327693:ERF327707 FBB327693:FBB327707 FKX327693:FKX327707 FUT327693:FUT327707 GEP327693:GEP327707 GOL327693:GOL327707 GYH327693:GYH327707 HID327693:HID327707 HRZ327693:HRZ327707 IBV327693:IBV327707 ILR327693:ILR327707 IVN327693:IVN327707 JFJ327693:JFJ327707 JPF327693:JPF327707 JZB327693:JZB327707 KIX327693:KIX327707 KST327693:KST327707 LCP327693:LCP327707 LML327693:LML327707 LWH327693:LWH327707 MGD327693:MGD327707 MPZ327693:MPZ327707 MZV327693:MZV327707 NJR327693:NJR327707 NTN327693:NTN327707 ODJ327693:ODJ327707 ONF327693:ONF327707 OXB327693:OXB327707 PGX327693:PGX327707 PQT327693:PQT327707 QAP327693:QAP327707 QKL327693:QKL327707 QUH327693:QUH327707 RED327693:RED327707 RNZ327693:RNZ327707 RXV327693:RXV327707 SHR327693:SHR327707 SRN327693:SRN327707 TBJ327693:TBJ327707 TLF327693:TLF327707 TVB327693:TVB327707 UEX327693:UEX327707 UOT327693:UOT327707 UYP327693:UYP327707 VIL327693:VIL327707 VSH327693:VSH327707 WCD327693:WCD327707 WLZ327693:WLZ327707 WVV327693:WVV327707 N393229:N393243 JJ393229:JJ393243 TF393229:TF393243 ADB393229:ADB393243 AMX393229:AMX393243 AWT393229:AWT393243 BGP393229:BGP393243 BQL393229:BQL393243 CAH393229:CAH393243 CKD393229:CKD393243 CTZ393229:CTZ393243 DDV393229:DDV393243 DNR393229:DNR393243 DXN393229:DXN393243 EHJ393229:EHJ393243 ERF393229:ERF393243 FBB393229:FBB393243 FKX393229:FKX393243 FUT393229:FUT393243 GEP393229:GEP393243 GOL393229:GOL393243 GYH393229:GYH393243 HID393229:HID393243 HRZ393229:HRZ393243 IBV393229:IBV393243 ILR393229:ILR393243 IVN393229:IVN393243 JFJ393229:JFJ393243 JPF393229:JPF393243 JZB393229:JZB393243 KIX393229:KIX393243 KST393229:KST393243 LCP393229:LCP393243 LML393229:LML393243 LWH393229:LWH393243 MGD393229:MGD393243 MPZ393229:MPZ393243 MZV393229:MZV393243 NJR393229:NJR393243 NTN393229:NTN393243 ODJ393229:ODJ393243 ONF393229:ONF393243 OXB393229:OXB393243 PGX393229:PGX393243 PQT393229:PQT393243 QAP393229:QAP393243 QKL393229:QKL393243 QUH393229:QUH393243 RED393229:RED393243 RNZ393229:RNZ393243 RXV393229:RXV393243 SHR393229:SHR393243 SRN393229:SRN393243 TBJ393229:TBJ393243 TLF393229:TLF393243 TVB393229:TVB393243 UEX393229:UEX393243 UOT393229:UOT393243 UYP393229:UYP393243 VIL393229:VIL393243 VSH393229:VSH393243 WCD393229:WCD393243 WLZ393229:WLZ393243 WVV393229:WVV393243 N458765:N458779 JJ458765:JJ458779 TF458765:TF458779 ADB458765:ADB458779 AMX458765:AMX458779 AWT458765:AWT458779 BGP458765:BGP458779 BQL458765:BQL458779 CAH458765:CAH458779 CKD458765:CKD458779 CTZ458765:CTZ458779 DDV458765:DDV458779 DNR458765:DNR458779 DXN458765:DXN458779 EHJ458765:EHJ458779 ERF458765:ERF458779 FBB458765:FBB458779 FKX458765:FKX458779 FUT458765:FUT458779 GEP458765:GEP458779 GOL458765:GOL458779 GYH458765:GYH458779 HID458765:HID458779 HRZ458765:HRZ458779 IBV458765:IBV458779 ILR458765:ILR458779 IVN458765:IVN458779 JFJ458765:JFJ458779 JPF458765:JPF458779 JZB458765:JZB458779 KIX458765:KIX458779 KST458765:KST458779 LCP458765:LCP458779 LML458765:LML458779 LWH458765:LWH458779 MGD458765:MGD458779 MPZ458765:MPZ458779 MZV458765:MZV458779 NJR458765:NJR458779 NTN458765:NTN458779 ODJ458765:ODJ458779 ONF458765:ONF458779 OXB458765:OXB458779 PGX458765:PGX458779 PQT458765:PQT458779 QAP458765:QAP458779 QKL458765:QKL458779 QUH458765:QUH458779 RED458765:RED458779 RNZ458765:RNZ458779 RXV458765:RXV458779 SHR458765:SHR458779 SRN458765:SRN458779 TBJ458765:TBJ458779 TLF458765:TLF458779 TVB458765:TVB458779 UEX458765:UEX458779 UOT458765:UOT458779 UYP458765:UYP458779 VIL458765:VIL458779 VSH458765:VSH458779 WCD458765:WCD458779 WLZ458765:WLZ458779 WVV458765:WVV458779 N524301:N524315 JJ524301:JJ524315 TF524301:TF524315 ADB524301:ADB524315 AMX524301:AMX524315 AWT524301:AWT524315 BGP524301:BGP524315 BQL524301:BQL524315 CAH524301:CAH524315 CKD524301:CKD524315 CTZ524301:CTZ524315 DDV524301:DDV524315 DNR524301:DNR524315 DXN524301:DXN524315 EHJ524301:EHJ524315 ERF524301:ERF524315 FBB524301:FBB524315 FKX524301:FKX524315 FUT524301:FUT524315 GEP524301:GEP524315 GOL524301:GOL524315 GYH524301:GYH524315 HID524301:HID524315 HRZ524301:HRZ524315 IBV524301:IBV524315 ILR524301:ILR524315 IVN524301:IVN524315 JFJ524301:JFJ524315 JPF524301:JPF524315 JZB524301:JZB524315 KIX524301:KIX524315 KST524301:KST524315 LCP524301:LCP524315 LML524301:LML524315 LWH524301:LWH524315 MGD524301:MGD524315 MPZ524301:MPZ524315 MZV524301:MZV524315 NJR524301:NJR524315 NTN524301:NTN524315 ODJ524301:ODJ524315 ONF524301:ONF524315 OXB524301:OXB524315 PGX524301:PGX524315 PQT524301:PQT524315 QAP524301:QAP524315 QKL524301:QKL524315 QUH524301:QUH524315 RED524301:RED524315 RNZ524301:RNZ524315 RXV524301:RXV524315 SHR524301:SHR524315 SRN524301:SRN524315 TBJ524301:TBJ524315 TLF524301:TLF524315 TVB524301:TVB524315 UEX524301:UEX524315 UOT524301:UOT524315 UYP524301:UYP524315 VIL524301:VIL524315 VSH524301:VSH524315 WCD524301:WCD524315 WLZ524301:WLZ524315 WVV524301:WVV524315 N589837:N589851 JJ589837:JJ589851 TF589837:TF589851 ADB589837:ADB589851 AMX589837:AMX589851 AWT589837:AWT589851 BGP589837:BGP589851 BQL589837:BQL589851 CAH589837:CAH589851 CKD589837:CKD589851 CTZ589837:CTZ589851 DDV589837:DDV589851 DNR589837:DNR589851 DXN589837:DXN589851 EHJ589837:EHJ589851 ERF589837:ERF589851 FBB589837:FBB589851 FKX589837:FKX589851 FUT589837:FUT589851 GEP589837:GEP589851 GOL589837:GOL589851 GYH589837:GYH589851 HID589837:HID589851 HRZ589837:HRZ589851 IBV589837:IBV589851 ILR589837:ILR589851 IVN589837:IVN589851 JFJ589837:JFJ589851 JPF589837:JPF589851 JZB589837:JZB589851 KIX589837:KIX589851 KST589837:KST589851 LCP589837:LCP589851 LML589837:LML589851 LWH589837:LWH589851 MGD589837:MGD589851 MPZ589837:MPZ589851 MZV589837:MZV589851 NJR589837:NJR589851 NTN589837:NTN589851 ODJ589837:ODJ589851 ONF589837:ONF589851 OXB589837:OXB589851 PGX589837:PGX589851 PQT589837:PQT589851 QAP589837:QAP589851 QKL589837:QKL589851 QUH589837:QUH589851 RED589837:RED589851 RNZ589837:RNZ589851 RXV589837:RXV589851 SHR589837:SHR589851 SRN589837:SRN589851 TBJ589837:TBJ589851 TLF589837:TLF589851 TVB589837:TVB589851 UEX589837:UEX589851 UOT589837:UOT589851 UYP589837:UYP589851 VIL589837:VIL589851 VSH589837:VSH589851 WCD589837:WCD589851 WLZ589837:WLZ589851 WVV589837:WVV589851 N655373:N655387 JJ655373:JJ655387 TF655373:TF655387 ADB655373:ADB655387 AMX655373:AMX655387 AWT655373:AWT655387 BGP655373:BGP655387 BQL655373:BQL655387 CAH655373:CAH655387 CKD655373:CKD655387 CTZ655373:CTZ655387 DDV655373:DDV655387 DNR655373:DNR655387 DXN655373:DXN655387 EHJ655373:EHJ655387 ERF655373:ERF655387 FBB655373:FBB655387 FKX655373:FKX655387 FUT655373:FUT655387 GEP655373:GEP655387 GOL655373:GOL655387 GYH655373:GYH655387 HID655373:HID655387 HRZ655373:HRZ655387 IBV655373:IBV655387 ILR655373:ILR655387 IVN655373:IVN655387 JFJ655373:JFJ655387 JPF655373:JPF655387 JZB655373:JZB655387 KIX655373:KIX655387 KST655373:KST655387 LCP655373:LCP655387 LML655373:LML655387 LWH655373:LWH655387 MGD655373:MGD655387 MPZ655373:MPZ655387 MZV655373:MZV655387 NJR655373:NJR655387 NTN655373:NTN655387 ODJ655373:ODJ655387 ONF655373:ONF655387 OXB655373:OXB655387 PGX655373:PGX655387 PQT655373:PQT655387 QAP655373:QAP655387 QKL655373:QKL655387 QUH655373:QUH655387 RED655373:RED655387 RNZ655373:RNZ655387 RXV655373:RXV655387 SHR655373:SHR655387 SRN655373:SRN655387 TBJ655373:TBJ655387 TLF655373:TLF655387 TVB655373:TVB655387 UEX655373:UEX655387 UOT655373:UOT655387 UYP655373:UYP655387 VIL655373:VIL655387 VSH655373:VSH655387 WCD655373:WCD655387 WLZ655373:WLZ655387 WVV655373:WVV655387 N720909:N720923 JJ720909:JJ720923 TF720909:TF720923 ADB720909:ADB720923 AMX720909:AMX720923 AWT720909:AWT720923 BGP720909:BGP720923 BQL720909:BQL720923 CAH720909:CAH720923 CKD720909:CKD720923 CTZ720909:CTZ720923 DDV720909:DDV720923 DNR720909:DNR720923 DXN720909:DXN720923 EHJ720909:EHJ720923 ERF720909:ERF720923 FBB720909:FBB720923 FKX720909:FKX720923 FUT720909:FUT720923 GEP720909:GEP720923 GOL720909:GOL720923 GYH720909:GYH720923 HID720909:HID720923 HRZ720909:HRZ720923 IBV720909:IBV720923 ILR720909:ILR720923 IVN720909:IVN720923 JFJ720909:JFJ720923 JPF720909:JPF720923 JZB720909:JZB720923 KIX720909:KIX720923 KST720909:KST720923 LCP720909:LCP720923 LML720909:LML720923 LWH720909:LWH720923 MGD720909:MGD720923 MPZ720909:MPZ720923 MZV720909:MZV720923 NJR720909:NJR720923 NTN720909:NTN720923 ODJ720909:ODJ720923 ONF720909:ONF720923 OXB720909:OXB720923 PGX720909:PGX720923 PQT720909:PQT720923 QAP720909:QAP720923 QKL720909:QKL720923 QUH720909:QUH720923 RED720909:RED720923 RNZ720909:RNZ720923 RXV720909:RXV720923 SHR720909:SHR720923 SRN720909:SRN720923 TBJ720909:TBJ720923 TLF720909:TLF720923 TVB720909:TVB720923 UEX720909:UEX720923 UOT720909:UOT720923 UYP720909:UYP720923 VIL720909:VIL720923 VSH720909:VSH720923 WCD720909:WCD720923 WLZ720909:WLZ720923 WVV720909:WVV720923 N786445:N786459 JJ786445:JJ786459 TF786445:TF786459 ADB786445:ADB786459 AMX786445:AMX786459 AWT786445:AWT786459 BGP786445:BGP786459 BQL786445:BQL786459 CAH786445:CAH786459 CKD786445:CKD786459 CTZ786445:CTZ786459 DDV786445:DDV786459 DNR786445:DNR786459 DXN786445:DXN786459 EHJ786445:EHJ786459 ERF786445:ERF786459 FBB786445:FBB786459 FKX786445:FKX786459 FUT786445:FUT786459 GEP786445:GEP786459 GOL786445:GOL786459 GYH786445:GYH786459 HID786445:HID786459 HRZ786445:HRZ786459 IBV786445:IBV786459 ILR786445:ILR786459 IVN786445:IVN786459 JFJ786445:JFJ786459 JPF786445:JPF786459 JZB786445:JZB786459 KIX786445:KIX786459 KST786445:KST786459 LCP786445:LCP786459 LML786445:LML786459 LWH786445:LWH786459 MGD786445:MGD786459 MPZ786445:MPZ786459 MZV786445:MZV786459 NJR786445:NJR786459 NTN786445:NTN786459 ODJ786445:ODJ786459 ONF786445:ONF786459 OXB786445:OXB786459 PGX786445:PGX786459 PQT786445:PQT786459 QAP786445:QAP786459 QKL786445:QKL786459 QUH786445:QUH786459 RED786445:RED786459 RNZ786445:RNZ786459 RXV786445:RXV786459 SHR786445:SHR786459 SRN786445:SRN786459 TBJ786445:TBJ786459 TLF786445:TLF786459 TVB786445:TVB786459 UEX786445:UEX786459 UOT786445:UOT786459 UYP786445:UYP786459 VIL786445:VIL786459 VSH786445:VSH786459 WCD786445:WCD786459 WLZ786445:WLZ786459 WVV786445:WVV786459 N851981:N851995 JJ851981:JJ851995 TF851981:TF851995 ADB851981:ADB851995 AMX851981:AMX851995 AWT851981:AWT851995 BGP851981:BGP851995 BQL851981:BQL851995 CAH851981:CAH851995 CKD851981:CKD851995 CTZ851981:CTZ851995 DDV851981:DDV851995 DNR851981:DNR851995 DXN851981:DXN851995 EHJ851981:EHJ851995 ERF851981:ERF851995 FBB851981:FBB851995 FKX851981:FKX851995 FUT851981:FUT851995 GEP851981:GEP851995 GOL851981:GOL851995 GYH851981:GYH851995 HID851981:HID851995 HRZ851981:HRZ851995 IBV851981:IBV851995 ILR851981:ILR851995 IVN851981:IVN851995 JFJ851981:JFJ851995 JPF851981:JPF851995 JZB851981:JZB851995 KIX851981:KIX851995 KST851981:KST851995 LCP851981:LCP851995 LML851981:LML851995 LWH851981:LWH851995 MGD851981:MGD851995 MPZ851981:MPZ851995 MZV851981:MZV851995 NJR851981:NJR851995 NTN851981:NTN851995 ODJ851981:ODJ851995 ONF851981:ONF851995 OXB851981:OXB851995 PGX851981:PGX851995 PQT851981:PQT851995 QAP851981:QAP851995 QKL851981:QKL851995 QUH851981:QUH851995 RED851981:RED851995 RNZ851981:RNZ851995 RXV851981:RXV851995 SHR851981:SHR851995 SRN851981:SRN851995 TBJ851981:TBJ851995 TLF851981:TLF851995 TVB851981:TVB851995 UEX851981:UEX851995 UOT851981:UOT851995 UYP851981:UYP851995 VIL851981:VIL851995 VSH851981:VSH851995 WCD851981:WCD851995 WLZ851981:WLZ851995 WVV851981:WVV851995 N917517:N917531 JJ917517:JJ917531 TF917517:TF917531 ADB917517:ADB917531 AMX917517:AMX917531 AWT917517:AWT917531 BGP917517:BGP917531 BQL917517:BQL917531 CAH917517:CAH917531 CKD917517:CKD917531 CTZ917517:CTZ917531 DDV917517:DDV917531 DNR917517:DNR917531 DXN917517:DXN917531 EHJ917517:EHJ917531 ERF917517:ERF917531 FBB917517:FBB917531 FKX917517:FKX917531 FUT917517:FUT917531 GEP917517:GEP917531 GOL917517:GOL917531 GYH917517:GYH917531 HID917517:HID917531 HRZ917517:HRZ917531 IBV917517:IBV917531 ILR917517:ILR917531 IVN917517:IVN917531 JFJ917517:JFJ917531 JPF917517:JPF917531 JZB917517:JZB917531 KIX917517:KIX917531 KST917517:KST917531 LCP917517:LCP917531 LML917517:LML917531 LWH917517:LWH917531 MGD917517:MGD917531 MPZ917517:MPZ917531 MZV917517:MZV917531 NJR917517:NJR917531 NTN917517:NTN917531 ODJ917517:ODJ917531 ONF917517:ONF917531 OXB917517:OXB917531 PGX917517:PGX917531 PQT917517:PQT917531 QAP917517:QAP917531 QKL917517:QKL917531 QUH917517:QUH917531 RED917517:RED917531 RNZ917517:RNZ917531 RXV917517:RXV917531 SHR917517:SHR917531 SRN917517:SRN917531 TBJ917517:TBJ917531 TLF917517:TLF917531 TVB917517:TVB917531 UEX917517:UEX917531 UOT917517:UOT917531 UYP917517:UYP917531 VIL917517:VIL917531 VSH917517:VSH917531 WCD917517:WCD917531 WLZ917517:WLZ917531 WVV917517:WVV917531 N983053:N983067 JJ983053:JJ983067 TF983053:TF983067 ADB983053:ADB983067 AMX983053:AMX983067 AWT983053:AWT983067 BGP983053:BGP983067 BQL983053:BQL983067 CAH983053:CAH983067 CKD983053:CKD983067 CTZ983053:CTZ983067 DDV983053:DDV983067 DNR983053:DNR983067 DXN983053:DXN983067 EHJ983053:EHJ983067 ERF983053:ERF983067 FBB983053:FBB983067 FKX983053:FKX983067 FUT983053:FUT983067 GEP983053:GEP983067 GOL983053:GOL983067 GYH983053:GYH983067 HID983053:HID983067 HRZ983053:HRZ983067 IBV983053:IBV983067 ILR983053:ILR983067 IVN983053:IVN983067 JFJ983053:JFJ983067 JPF983053:JPF983067 JZB983053:JZB983067 KIX983053:KIX983067 KST983053:KST983067 LCP983053:LCP983067 LML983053:LML983067 LWH983053:LWH983067 MGD983053:MGD983067 MPZ983053:MPZ983067 MZV983053:MZV983067 NJR983053:NJR983067 NTN983053:NTN983067 ODJ983053:ODJ983067 ONF983053:ONF983067 OXB983053:OXB983067 PGX983053:PGX983067 PQT983053:PQT983067 QAP983053:QAP983067 QKL983053:QKL983067 QUH983053:QUH983067 RED983053:RED983067 RNZ983053:RNZ983067 RXV983053:RXV983067 SHR983053:SHR983067 SRN983053:SRN983067 TBJ983053:TBJ983067 TLF983053:TLF983067 TVB983053:TVB983067 UEX983053:UEX983067 UOT983053:UOT983067 UYP983053:UYP983067 VIL983053:VIL983067 VSH983053:VSH983067 WCD983053:WCD983067 WLZ983053:WLZ983067 N13:N27" xr:uid="{8B1F5FEA-D154-4E1B-8483-1737D133C7CB}">
      <formula1>$W$27</formula1>
    </dataValidation>
    <dataValidation type="list" allowBlank="1" showInputMessage="1" showErrorMessage="1" sqref="WVT983053:WVU983067 JH13:JI27 TD13:TE27 ACZ13:ADA27 AMV13:AMW27 AWR13:AWS27 BGN13:BGO27 BQJ13:BQK27 CAF13:CAG27 CKB13:CKC27 CTX13:CTY27 DDT13:DDU27 DNP13:DNQ27 DXL13:DXM27 EHH13:EHI27 ERD13:ERE27 FAZ13:FBA27 FKV13:FKW27 FUR13:FUS27 GEN13:GEO27 GOJ13:GOK27 GYF13:GYG27 HIB13:HIC27 HRX13:HRY27 IBT13:IBU27 ILP13:ILQ27 IVL13:IVM27 JFH13:JFI27 JPD13:JPE27 JYZ13:JZA27 KIV13:KIW27 KSR13:KSS27 LCN13:LCO27 LMJ13:LMK27 LWF13:LWG27 MGB13:MGC27 MPX13:MPY27 MZT13:MZU27 NJP13:NJQ27 NTL13:NTM27 ODH13:ODI27 OND13:ONE27 OWZ13:OXA27 PGV13:PGW27 PQR13:PQS27 QAN13:QAO27 QKJ13:QKK27 QUF13:QUG27 REB13:REC27 RNX13:RNY27 RXT13:RXU27 SHP13:SHQ27 SRL13:SRM27 TBH13:TBI27 TLD13:TLE27 TUZ13:TVA27 UEV13:UEW27 UOR13:UOS27 UYN13:UYO27 VIJ13:VIK27 VSF13:VSG27 WCB13:WCC27 WLX13:WLY27 WVT13:WVU27 L65549:M65563 JH65549:JI65563 TD65549:TE65563 ACZ65549:ADA65563 AMV65549:AMW65563 AWR65549:AWS65563 BGN65549:BGO65563 BQJ65549:BQK65563 CAF65549:CAG65563 CKB65549:CKC65563 CTX65549:CTY65563 DDT65549:DDU65563 DNP65549:DNQ65563 DXL65549:DXM65563 EHH65549:EHI65563 ERD65549:ERE65563 FAZ65549:FBA65563 FKV65549:FKW65563 FUR65549:FUS65563 GEN65549:GEO65563 GOJ65549:GOK65563 GYF65549:GYG65563 HIB65549:HIC65563 HRX65549:HRY65563 IBT65549:IBU65563 ILP65549:ILQ65563 IVL65549:IVM65563 JFH65549:JFI65563 JPD65549:JPE65563 JYZ65549:JZA65563 KIV65549:KIW65563 KSR65549:KSS65563 LCN65549:LCO65563 LMJ65549:LMK65563 LWF65549:LWG65563 MGB65549:MGC65563 MPX65549:MPY65563 MZT65549:MZU65563 NJP65549:NJQ65563 NTL65549:NTM65563 ODH65549:ODI65563 OND65549:ONE65563 OWZ65549:OXA65563 PGV65549:PGW65563 PQR65549:PQS65563 QAN65549:QAO65563 QKJ65549:QKK65563 QUF65549:QUG65563 REB65549:REC65563 RNX65549:RNY65563 RXT65549:RXU65563 SHP65549:SHQ65563 SRL65549:SRM65563 TBH65549:TBI65563 TLD65549:TLE65563 TUZ65549:TVA65563 UEV65549:UEW65563 UOR65549:UOS65563 UYN65549:UYO65563 VIJ65549:VIK65563 VSF65549:VSG65563 WCB65549:WCC65563 WLX65549:WLY65563 WVT65549:WVU65563 L131085:M131099 JH131085:JI131099 TD131085:TE131099 ACZ131085:ADA131099 AMV131085:AMW131099 AWR131085:AWS131099 BGN131085:BGO131099 BQJ131085:BQK131099 CAF131085:CAG131099 CKB131085:CKC131099 CTX131085:CTY131099 DDT131085:DDU131099 DNP131085:DNQ131099 DXL131085:DXM131099 EHH131085:EHI131099 ERD131085:ERE131099 FAZ131085:FBA131099 FKV131085:FKW131099 FUR131085:FUS131099 GEN131085:GEO131099 GOJ131085:GOK131099 GYF131085:GYG131099 HIB131085:HIC131099 HRX131085:HRY131099 IBT131085:IBU131099 ILP131085:ILQ131099 IVL131085:IVM131099 JFH131085:JFI131099 JPD131085:JPE131099 JYZ131085:JZA131099 KIV131085:KIW131099 KSR131085:KSS131099 LCN131085:LCO131099 LMJ131085:LMK131099 LWF131085:LWG131099 MGB131085:MGC131099 MPX131085:MPY131099 MZT131085:MZU131099 NJP131085:NJQ131099 NTL131085:NTM131099 ODH131085:ODI131099 OND131085:ONE131099 OWZ131085:OXA131099 PGV131085:PGW131099 PQR131085:PQS131099 QAN131085:QAO131099 QKJ131085:QKK131099 QUF131085:QUG131099 REB131085:REC131099 RNX131085:RNY131099 RXT131085:RXU131099 SHP131085:SHQ131099 SRL131085:SRM131099 TBH131085:TBI131099 TLD131085:TLE131099 TUZ131085:TVA131099 UEV131085:UEW131099 UOR131085:UOS131099 UYN131085:UYO131099 VIJ131085:VIK131099 VSF131085:VSG131099 WCB131085:WCC131099 WLX131085:WLY131099 WVT131085:WVU131099 L196621:M196635 JH196621:JI196635 TD196621:TE196635 ACZ196621:ADA196635 AMV196621:AMW196635 AWR196621:AWS196635 BGN196621:BGO196635 BQJ196621:BQK196635 CAF196621:CAG196635 CKB196621:CKC196635 CTX196621:CTY196635 DDT196621:DDU196635 DNP196621:DNQ196635 DXL196621:DXM196635 EHH196621:EHI196635 ERD196621:ERE196635 FAZ196621:FBA196635 FKV196621:FKW196635 FUR196621:FUS196635 GEN196621:GEO196635 GOJ196621:GOK196635 GYF196621:GYG196635 HIB196621:HIC196635 HRX196621:HRY196635 IBT196621:IBU196635 ILP196621:ILQ196635 IVL196621:IVM196635 JFH196621:JFI196635 JPD196621:JPE196635 JYZ196621:JZA196635 KIV196621:KIW196635 KSR196621:KSS196635 LCN196621:LCO196635 LMJ196621:LMK196635 LWF196621:LWG196635 MGB196621:MGC196635 MPX196621:MPY196635 MZT196621:MZU196635 NJP196621:NJQ196635 NTL196621:NTM196635 ODH196621:ODI196635 OND196621:ONE196635 OWZ196621:OXA196635 PGV196621:PGW196635 PQR196621:PQS196635 QAN196621:QAO196635 QKJ196621:QKK196635 QUF196621:QUG196635 REB196621:REC196635 RNX196621:RNY196635 RXT196621:RXU196635 SHP196621:SHQ196635 SRL196621:SRM196635 TBH196621:TBI196635 TLD196621:TLE196635 TUZ196621:TVA196635 UEV196621:UEW196635 UOR196621:UOS196635 UYN196621:UYO196635 VIJ196621:VIK196635 VSF196621:VSG196635 WCB196621:WCC196635 WLX196621:WLY196635 WVT196621:WVU196635 L262157:M262171 JH262157:JI262171 TD262157:TE262171 ACZ262157:ADA262171 AMV262157:AMW262171 AWR262157:AWS262171 BGN262157:BGO262171 BQJ262157:BQK262171 CAF262157:CAG262171 CKB262157:CKC262171 CTX262157:CTY262171 DDT262157:DDU262171 DNP262157:DNQ262171 DXL262157:DXM262171 EHH262157:EHI262171 ERD262157:ERE262171 FAZ262157:FBA262171 FKV262157:FKW262171 FUR262157:FUS262171 GEN262157:GEO262171 GOJ262157:GOK262171 GYF262157:GYG262171 HIB262157:HIC262171 HRX262157:HRY262171 IBT262157:IBU262171 ILP262157:ILQ262171 IVL262157:IVM262171 JFH262157:JFI262171 JPD262157:JPE262171 JYZ262157:JZA262171 KIV262157:KIW262171 KSR262157:KSS262171 LCN262157:LCO262171 LMJ262157:LMK262171 LWF262157:LWG262171 MGB262157:MGC262171 MPX262157:MPY262171 MZT262157:MZU262171 NJP262157:NJQ262171 NTL262157:NTM262171 ODH262157:ODI262171 OND262157:ONE262171 OWZ262157:OXA262171 PGV262157:PGW262171 PQR262157:PQS262171 QAN262157:QAO262171 QKJ262157:QKK262171 QUF262157:QUG262171 REB262157:REC262171 RNX262157:RNY262171 RXT262157:RXU262171 SHP262157:SHQ262171 SRL262157:SRM262171 TBH262157:TBI262171 TLD262157:TLE262171 TUZ262157:TVA262171 UEV262157:UEW262171 UOR262157:UOS262171 UYN262157:UYO262171 VIJ262157:VIK262171 VSF262157:VSG262171 WCB262157:WCC262171 WLX262157:WLY262171 WVT262157:WVU262171 L327693:M327707 JH327693:JI327707 TD327693:TE327707 ACZ327693:ADA327707 AMV327693:AMW327707 AWR327693:AWS327707 BGN327693:BGO327707 BQJ327693:BQK327707 CAF327693:CAG327707 CKB327693:CKC327707 CTX327693:CTY327707 DDT327693:DDU327707 DNP327693:DNQ327707 DXL327693:DXM327707 EHH327693:EHI327707 ERD327693:ERE327707 FAZ327693:FBA327707 FKV327693:FKW327707 FUR327693:FUS327707 GEN327693:GEO327707 GOJ327693:GOK327707 GYF327693:GYG327707 HIB327693:HIC327707 HRX327693:HRY327707 IBT327693:IBU327707 ILP327693:ILQ327707 IVL327693:IVM327707 JFH327693:JFI327707 JPD327693:JPE327707 JYZ327693:JZA327707 KIV327693:KIW327707 KSR327693:KSS327707 LCN327693:LCO327707 LMJ327693:LMK327707 LWF327693:LWG327707 MGB327693:MGC327707 MPX327693:MPY327707 MZT327693:MZU327707 NJP327693:NJQ327707 NTL327693:NTM327707 ODH327693:ODI327707 OND327693:ONE327707 OWZ327693:OXA327707 PGV327693:PGW327707 PQR327693:PQS327707 QAN327693:QAO327707 QKJ327693:QKK327707 QUF327693:QUG327707 REB327693:REC327707 RNX327693:RNY327707 RXT327693:RXU327707 SHP327693:SHQ327707 SRL327693:SRM327707 TBH327693:TBI327707 TLD327693:TLE327707 TUZ327693:TVA327707 UEV327693:UEW327707 UOR327693:UOS327707 UYN327693:UYO327707 VIJ327693:VIK327707 VSF327693:VSG327707 WCB327693:WCC327707 WLX327693:WLY327707 WVT327693:WVU327707 L393229:M393243 JH393229:JI393243 TD393229:TE393243 ACZ393229:ADA393243 AMV393229:AMW393243 AWR393229:AWS393243 BGN393229:BGO393243 BQJ393229:BQK393243 CAF393229:CAG393243 CKB393229:CKC393243 CTX393229:CTY393243 DDT393229:DDU393243 DNP393229:DNQ393243 DXL393229:DXM393243 EHH393229:EHI393243 ERD393229:ERE393243 FAZ393229:FBA393243 FKV393229:FKW393243 FUR393229:FUS393243 GEN393229:GEO393243 GOJ393229:GOK393243 GYF393229:GYG393243 HIB393229:HIC393243 HRX393229:HRY393243 IBT393229:IBU393243 ILP393229:ILQ393243 IVL393229:IVM393243 JFH393229:JFI393243 JPD393229:JPE393243 JYZ393229:JZA393243 KIV393229:KIW393243 KSR393229:KSS393243 LCN393229:LCO393243 LMJ393229:LMK393243 LWF393229:LWG393243 MGB393229:MGC393243 MPX393229:MPY393243 MZT393229:MZU393243 NJP393229:NJQ393243 NTL393229:NTM393243 ODH393229:ODI393243 OND393229:ONE393243 OWZ393229:OXA393243 PGV393229:PGW393243 PQR393229:PQS393243 QAN393229:QAO393243 QKJ393229:QKK393243 QUF393229:QUG393243 REB393229:REC393243 RNX393229:RNY393243 RXT393229:RXU393243 SHP393229:SHQ393243 SRL393229:SRM393243 TBH393229:TBI393243 TLD393229:TLE393243 TUZ393229:TVA393243 UEV393229:UEW393243 UOR393229:UOS393243 UYN393229:UYO393243 VIJ393229:VIK393243 VSF393229:VSG393243 WCB393229:WCC393243 WLX393229:WLY393243 WVT393229:WVU393243 L458765:M458779 JH458765:JI458779 TD458765:TE458779 ACZ458765:ADA458779 AMV458765:AMW458779 AWR458765:AWS458779 BGN458765:BGO458779 BQJ458765:BQK458779 CAF458765:CAG458779 CKB458765:CKC458779 CTX458765:CTY458779 DDT458765:DDU458779 DNP458765:DNQ458779 DXL458765:DXM458779 EHH458765:EHI458779 ERD458765:ERE458779 FAZ458765:FBA458779 FKV458765:FKW458779 FUR458765:FUS458779 GEN458765:GEO458779 GOJ458765:GOK458779 GYF458765:GYG458779 HIB458765:HIC458779 HRX458765:HRY458779 IBT458765:IBU458779 ILP458765:ILQ458779 IVL458765:IVM458779 JFH458765:JFI458779 JPD458765:JPE458779 JYZ458765:JZA458779 KIV458765:KIW458779 KSR458765:KSS458779 LCN458765:LCO458779 LMJ458765:LMK458779 LWF458765:LWG458779 MGB458765:MGC458779 MPX458765:MPY458779 MZT458765:MZU458779 NJP458765:NJQ458779 NTL458765:NTM458779 ODH458765:ODI458779 OND458765:ONE458779 OWZ458765:OXA458779 PGV458765:PGW458779 PQR458765:PQS458779 QAN458765:QAO458779 QKJ458765:QKK458779 QUF458765:QUG458779 REB458765:REC458779 RNX458765:RNY458779 RXT458765:RXU458779 SHP458765:SHQ458779 SRL458765:SRM458779 TBH458765:TBI458779 TLD458765:TLE458779 TUZ458765:TVA458779 UEV458765:UEW458779 UOR458765:UOS458779 UYN458765:UYO458779 VIJ458765:VIK458779 VSF458765:VSG458779 WCB458765:WCC458779 WLX458765:WLY458779 WVT458765:WVU458779 L524301:M524315 JH524301:JI524315 TD524301:TE524315 ACZ524301:ADA524315 AMV524301:AMW524315 AWR524301:AWS524315 BGN524301:BGO524315 BQJ524301:BQK524315 CAF524301:CAG524315 CKB524301:CKC524315 CTX524301:CTY524315 DDT524301:DDU524315 DNP524301:DNQ524315 DXL524301:DXM524315 EHH524301:EHI524315 ERD524301:ERE524315 FAZ524301:FBA524315 FKV524301:FKW524315 FUR524301:FUS524315 GEN524301:GEO524315 GOJ524301:GOK524315 GYF524301:GYG524315 HIB524301:HIC524315 HRX524301:HRY524315 IBT524301:IBU524315 ILP524301:ILQ524315 IVL524301:IVM524315 JFH524301:JFI524315 JPD524301:JPE524315 JYZ524301:JZA524315 KIV524301:KIW524315 KSR524301:KSS524315 LCN524301:LCO524315 LMJ524301:LMK524315 LWF524301:LWG524315 MGB524301:MGC524315 MPX524301:MPY524315 MZT524301:MZU524315 NJP524301:NJQ524315 NTL524301:NTM524315 ODH524301:ODI524315 OND524301:ONE524315 OWZ524301:OXA524315 PGV524301:PGW524315 PQR524301:PQS524315 QAN524301:QAO524315 QKJ524301:QKK524315 QUF524301:QUG524315 REB524301:REC524315 RNX524301:RNY524315 RXT524301:RXU524315 SHP524301:SHQ524315 SRL524301:SRM524315 TBH524301:TBI524315 TLD524301:TLE524315 TUZ524301:TVA524315 UEV524301:UEW524315 UOR524301:UOS524315 UYN524301:UYO524315 VIJ524301:VIK524315 VSF524301:VSG524315 WCB524301:WCC524315 WLX524301:WLY524315 WVT524301:WVU524315 L589837:M589851 JH589837:JI589851 TD589837:TE589851 ACZ589837:ADA589851 AMV589837:AMW589851 AWR589837:AWS589851 BGN589837:BGO589851 BQJ589837:BQK589851 CAF589837:CAG589851 CKB589837:CKC589851 CTX589837:CTY589851 DDT589837:DDU589851 DNP589837:DNQ589851 DXL589837:DXM589851 EHH589837:EHI589851 ERD589837:ERE589851 FAZ589837:FBA589851 FKV589837:FKW589851 FUR589837:FUS589851 GEN589837:GEO589851 GOJ589837:GOK589851 GYF589837:GYG589851 HIB589837:HIC589851 HRX589837:HRY589851 IBT589837:IBU589851 ILP589837:ILQ589851 IVL589837:IVM589851 JFH589837:JFI589851 JPD589837:JPE589851 JYZ589837:JZA589851 KIV589837:KIW589851 KSR589837:KSS589851 LCN589837:LCO589851 LMJ589837:LMK589851 LWF589837:LWG589851 MGB589837:MGC589851 MPX589837:MPY589851 MZT589837:MZU589851 NJP589837:NJQ589851 NTL589837:NTM589851 ODH589837:ODI589851 OND589837:ONE589851 OWZ589837:OXA589851 PGV589837:PGW589851 PQR589837:PQS589851 QAN589837:QAO589851 QKJ589837:QKK589851 QUF589837:QUG589851 REB589837:REC589851 RNX589837:RNY589851 RXT589837:RXU589851 SHP589837:SHQ589851 SRL589837:SRM589851 TBH589837:TBI589851 TLD589837:TLE589851 TUZ589837:TVA589851 UEV589837:UEW589851 UOR589837:UOS589851 UYN589837:UYO589851 VIJ589837:VIK589851 VSF589837:VSG589851 WCB589837:WCC589851 WLX589837:WLY589851 WVT589837:WVU589851 L655373:M655387 JH655373:JI655387 TD655373:TE655387 ACZ655373:ADA655387 AMV655373:AMW655387 AWR655373:AWS655387 BGN655373:BGO655387 BQJ655373:BQK655387 CAF655373:CAG655387 CKB655373:CKC655387 CTX655373:CTY655387 DDT655373:DDU655387 DNP655373:DNQ655387 DXL655373:DXM655387 EHH655373:EHI655387 ERD655373:ERE655387 FAZ655373:FBA655387 FKV655373:FKW655387 FUR655373:FUS655387 GEN655373:GEO655387 GOJ655373:GOK655387 GYF655373:GYG655387 HIB655373:HIC655387 HRX655373:HRY655387 IBT655373:IBU655387 ILP655373:ILQ655387 IVL655373:IVM655387 JFH655373:JFI655387 JPD655373:JPE655387 JYZ655373:JZA655387 KIV655373:KIW655387 KSR655373:KSS655387 LCN655373:LCO655387 LMJ655373:LMK655387 LWF655373:LWG655387 MGB655373:MGC655387 MPX655373:MPY655387 MZT655373:MZU655387 NJP655373:NJQ655387 NTL655373:NTM655387 ODH655373:ODI655387 OND655373:ONE655387 OWZ655373:OXA655387 PGV655373:PGW655387 PQR655373:PQS655387 QAN655373:QAO655387 QKJ655373:QKK655387 QUF655373:QUG655387 REB655373:REC655387 RNX655373:RNY655387 RXT655373:RXU655387 SHP655373:SHQ655387 SRL655373:SRM655387 TBH655373:TBI655387 TLD655373:TLE655387 TUZ655373:TVA655387 UEV655373:UEW655387 UOR655373:UOS655387 UYN655373:UYO655387 VIJ655373:VIK655387 VSF655373:VSG655387 WCB655373:WCC655387 WLX655373:WLY655387 WVT655373:WVU655387 L720909:M720923 JH720909:JI720923 TD720909:TE720923 ACZ720909:ADA720923 AMV720909:AMW720923 AWR720909:AWS720923 BGN720909:BGO720923 BQJ720909:BQK720923 CAF720909:CAG720923 CKB720909:CKC720923 CTX720909:CTY720923 DDT720909:DDU720923 DNP720909:DNQ720923 DXL720909:DXM720923 EHH720909:EHI720923 ERD720909:ERE720923 FAZ720909:FBA720923 FKV720909:FKW720923 FUR720909:FUS720923 GEN720909:GEO720923 GOJ720909:GOK720923 GYF720909:GYG720923 HIB720909:HIC720923 HRX720909:HRY720923 IBT720909:IBU720923 ILP720909:ILQ720923 IVL720909:IVM720923 JFH720909:JFI720923 JPD720909:JPE720923 JYZ720909:JZA720923 KIV720909:KIW720923 KSR720909:KSS720923 LCN720909:LCO720923 LMJ720909:LMK720923 LWF720909:LWG720923 MGB720909:MGC720923 MPX720909:MPY720923 MZT720909:MZU720923 NJP720909:NJQ720923 NTL720909:NTM720923 ODH720909:ODI720923 OND720909:ONE720923 OWZ720909:OXA720923 PGV720909:PGW720923 PQR720909:PQS720923 QAN720909:QAO720923 QKJ720909:QKK720923 QUF720909:QUG720923 REB720909:REC720923 RNX720909:RNY720923 RXT720909:RXU720923 SHP720909:SHQ720923 SRL720909:SRM720923 TBH720909:TBI720923 TLD720909:TLE720923 TUZ720909:TVA720923 UEV720909:UEW720923 UOR720909:UOS720923 UYN720909:UYO720923 VIJ720909:VIK720923 VSF720909:VSG720923 WCB720909:WCC720923 WLX720909:WLY720923 WVT720909:WVU720923 L786445:M786459 JH786445:JI786459 TD786445:TE786459 ACZ786445:ADA786459 AMV786445:AMW786459 AWR786445:AWS786459 BGN786445:BGO786459 BQJ786445:BQK786459 CAF786445:CAG786459 CKB786445:CKC786459 CTX786445:CTY786459 DDT786445:DDU786459 DNP786445:DNQ786459 DXL786445:DXM786459 EHH786445:EHI786459 ERD786445:ERE786459 FAZ786445:FBA786459 FKV786445:FKW786459 FUR786445:FUS786459 GEN786445:GEO786459 GOJ786445:GOK786459 GYF786445:GYG786459 HIB786445:HIC786459 HRX786445:HRY786459 IBT786445:IBU786459 ILP786445:ILQ786459 IVL786445:IVM786459 JFH786445:JFI786459 JPD786445:JPE786459 JYZ786445:JZA786459 KIV786445:KIW786459 KSR786445:KSS786459 LCN786445:LCO786459 LMJ786445:LMK786459 LWF786445:LWG786459 MGB786445:MGC786459 MPX786445:MPY786459 MZT786445:MZU786459 NJP786445:NJQ786459 NTL786445:NTM786459 ODH786445:ODI786459 OND786445:ONE786459 OWZ786445:OXA786459 PGV786445:PGW786459 PQR786445:PQS786459 QAN786445:QAO786459 QKJ786445:QKK786459 QUF786445:QUG786459 REB786445:REC786459 RNX786445:RNY786459 RXT786445:RXU786459 SHP786445:SHQ786459 SRL786445:SRM786459 TBH786445:TBI786459 TLD786445:TLE786459 TUZ786445:TVA786459 UEV786445:UEW786459 UOR786445:UOS786459 UYN786445:UYO786459 VIJ786445:VIK786459 VSF786445:VSG786459 WCB786445:WCC786459 WLX786445:WLY786459 WVT786445:WVU786459 L851981:M851995 JH851981:JI851995 TD851981:TE851995 ACZ851981:ADA851995 AMV851981:AMW851995 AWR851981:AWS851995 BGN851981:BGO851995 BQJ851981:BQK851995 CAF851981:CAG851995 CKB851981:CKC851995 CTX851981:CTY851995 DDT851981:DDU851995 DNP851981:DNQ851995 DXL851981:DXM851995 EHH851981:EHI851995 ERD851981:ERE851995 FAZ851981:FBA851995 FKV851981:FKW851995 FUR851981:FUS851995 GEN851981:GEO851995 GOJ851981:GOK851995 GYF851981:GYG851995 HIB851981:HIC851995 HRX851981:HRY851995 IBT851981:IBU851995 ILP851981:ILQ851995 IVL851981:IVM851995 JFH851981:JFI851995 JPD851981:JPE851995 JYZ851981:JZA851995 KIV851981:KIW851995 KSR851981:KSS851995 LCN851981:LCO851995 LMJ851981:LMK851995 LWF851981:LWG851995 MGB851981:MGC851995 MPX851981:MPY851995 MZT851981:MZU851995 NJP851981:NJQ851995 NTL851981:NTM851995 ODH851981:ODI851995 OND851981:ONE851995 OWZ851981:OXA851995 PGV851981:PGW851995 PQR851981:PQS851995 QAN851981:QAO851995 QKJ851981:QKK851995 QUF851981:QUG851995 REB851981:REC851995 RNX851981:RNY851995 RXT851981:RXU851995 SHP851981:SHQ851995 SRL851981:SRM851995 TBH851981:TBI851995 TLD851981:TLE851995 TUZ851981:TVA851995 UEV851981:UEW851995 UOR851981:UOS851995 UYN851981:UYO851995 VIJ851981:VIK851995 VSF851981:VSG851995 WCB851981:WCC851995 WLX851981:WLY851995 WVT851981:WVU851995 L917517:M917531 JH917517:JI917531 TD917517:TE917531 ACZ917517:ADA917531 AMV917517:AMW917531 AWR917517:AWS917531 BGN917517:BGO917531 BQJ917517:BQK917531 CAF917517:CAG917531 CKB917517:CKC917531 CTX917517:CTY917531 DDT917517:DDU917531 DNP917517:DNQ917531 DXL917517:DXM917531 EHH917517:EHI917531 ERD917517:ERE917531 FAZ917517:FBA917531 FKV917517:FKW917531 FUR917517:FUS917531 GEN917517:GEO917531 GOJ917517:GOK917531 GYF917517:GYG917531 HIB917517:HIC917531 HRX917517:HRY917531 IBT917517:IBU917531 ILP917517:ILQ917531 IVL917517:IVM917531 JFH917517:JFI917531 JPD917517:JPE917531 JYZ917517:JZA917531 KIV917517:KIW917531 KSR917517:KSS917531 LCN917517:LCO917531 LMJ917517:LMK917531 LWF917517:LWG917531 MGB917517:MGC917531 MPX917517:MPY917531 MZT917517:MZU917531 NJP917517:NJQ917531 NTL917517:NTM917531 ODH917517:ODI917531 OND917517:ONE917531 OWZ917517:OXA917531 PGV917517:PGW917531 PQR917517:PQS917531 QAN917517:QAO917531 QKJ917517:QKK917531 QUF917517:QUG917531 REB917517:REC917531 RNX917517:RNY917531 RXT917517:RXU917531 SHP917517:SHQ917531 SRL917517:SRM917531 TBH917517:TBI917531 TLD917517:TLE917531 TUZ917517:TVA917531 UEV917517:UEW917531 UOR917517:UOS917531 UYN917517:UYO917531 VIJ917517:VIK917531 VSF917517:VSG917531 WCB917517:WCC917531 WLX917517:WLY917531 WVT917517:WVU917531 L983053:M983067 JH983053:JI983067 TD983053:TE983067 ACZ983053:ADA983067 AMV983053:AMW983067 AWR983053:AWS983067 BGN983053:BGO983067 BQJ983053:BQK983067 CAF983053:CAG983067 CKB983053:CKC983067 CTX983053:CTY983067 DDT983053:DDU983067 DNP983053:DNQ983067 DXL983053:DXM983067 EHH983053:EHI983067 ERD983053:ERE983067 FAZ983053:FBA983067 FKV983053:FKW983067 FUR983053:FUS983067 GEN983053:GEO983067 GOJ983053:GOK983067 GYF983053:GYG983067 HIB983053:HIC983067 HRX983053:HRY983067 IBT983053:IBU983067 ILP983053:ILQ983067 IVL983053:IVM983067 JFH983053:JFI983067 JPD983053:JPE983067 JYZ983053:JZA983067 KIV983053:KIW983067 KSR983053:KSS983067 LCN983053:LCO983067 LMJ983053:LMK983067 LWF983053:LWG983067 MGB983053:MGC983067 MPX983053:MPY983067 MZT983053:MZU983067 NJP983053:NJQ983067 NTL983053:NTM983067 ODH983053:ODI983067 OND983053:ONE983067 OWZ983053:OXA983067 PGV983053:PGW983067 PQR983053:PQS983067 QAN983053:QAO983067 QKJ983053:QKK983067 QUF983053:QUG983067 REB983053:REC983067 RNX983053:RNY983067 RXT983053:RXU983067 SHP983053:SHQ983067 SRL983053:SRM983067 TBH983053:TBI983067 TLD983053:TLE983067 TUZ983053:TVA983067 UEV983053:UEW983067 UOR983053:UOS983067 UYN983053:UYO983067 VIJ983053:VIK983067 VSF983053:VSG983067 WCB983053:WCC983067 WLX983053:WLY983067 L13:M27" xr:uid="{7EB30F53-7B05-4A5F-8C28-4DCFF5484AA9}">
      <formula1>$W$3:$W$11</formula1>
    </dataValidation>
    <dataValidation type="list" allowBlank="1" showInputMessage="1" showErrorMessage="1" sqref="WVR983053:WVR983067 JF13:JF27 TB13:TB27 ACX13:ACX27 AMT13:AMT27 AWP13:AWP27 BGL13:BGL27 BQH13:BQH27 CAD13:CAD27 CJZ13:CJZ27 CTV13:CTV27 DDR13:DDR27 DNN13:DNN27 DXJ13:DXJ27 EHF13:EHF27 ERB13:ERB27 FAX13:FAX27 FKT13:FKT27 FUP13:FUP27 GEL13:GEL27 GOH13:GOH27 GYD13:GYD27 HHZ13:HHZ27 HRV13:HRV27 IBR13:IBR27 ILN13:ILN27 IVJ13:IVJ27 JFF13:JFF27 JPB13:JPB27 JYX13:JYX27 KIT13:KIT27 KSP13:KSP27 LCL13:LCL27 LMH13:LMH27 LWD13:LWD27 MFZ13:MFZ27 MPV13:MPV27 MZR13:MZR27 NJN13:NJN27 NTJ13:NTJ27 ODF13:ODF27 ONB13:ONB27 OWX13:OWX27 PGT13:PGT27 PQP13:PQP27 QAL13:QAL27 QKH13:QKH27 QUD13:QUD27 RDZ13:RDZ27 RNV13:RNV27 RXR13:RXR27 SHN13:SHN27 SRJ13:SRJ27 TBF13:TBF27 TLB13:TLB27 TUX13:TUX27 UET13:UET27 UOP13:UOP27 UYL13:UYL27 VIH13:VIH27 VSD13:VSD27 WBZ13:WBZ27 WLV13:WLV27 WVR13:WVR27 J65549:J65563 JF65549:JF65563 TB65549:TB65563 ACX65549:ACX65563 AMT65549:AMT65563 AWP65549:AWP65563 BGL65549:BGL65563 BQH65549:BQH65563 CAD65549:CAD65563 CJZ65549:CJZ65563 CTV65549:CTV65563 DDR65549:DDR65563 DNN65549:DNN65563 DXJ65549:DXJ65563 EHF65549:EHF65563 ERB65549:ERB65563 FAX65549:FAX65563 FKT65549:FKT65563 FUP65549:FUP65563 GEL65549:GEL65563 GOH65549:GOH65563 GYD65549:GYD65563 HHZ65549:HHZ65563 HRV65549:HRV65563 IBR65549:IBR65563 ILN65549:ILN65563 IVJ65549:IVJ65563 JFF65549:JFF65563 JPB65549:JPB65563 JYX65549:JYX65563 KIT65549:KIT65563 KSP65549:KSP65563 LCL65549:LCL65563 LMH65549:LMH65563 LWD65549:LWD65563 MFZ65549:MFZ65563 MPV65549:MPV65563 MZR65549:MZR65563 NJN65549:NJN65563 NTJ65549:NTJ65563 ODF65549:ODF65563 ONB65549:ONB65563 OWX65549:OWX65563 PGT65549:PGT65563 PQP65549:PQP65563 QAL65549:QAL65563 QKH65549:QKH65563 QUD65549:QUD65563 RDZ65549:RDZ65563 RNV65549:RNV65563 RXR65549:RXR65563 SHN65549:SHN65563 SRJ65549:SRJ65563 TBF65549:TBF65563 TLB65549:TLB65563 TUX65549:TUX65563 UET65549:UET65563 UOP65549:UOP65563 UYL65549:UYL65563 VIH65549:VIH65563 VSD65549:VSD65563 WBZ65549:WBZ65563 WLV65549:WLV65563 WVR65549:WVR65563 J131085:J131099 JF131085:JF131099 TB131085:TB131099 ACX131085:ACX131099 AMT131085:AMT131099 AWP131085:AWP131099 BGL131085:BGL131099 BQH131085:BQH131099 CAD131085:CAD131099 CJZ131085:CJZ131099 CTV131085:CTV131099 DDR131085:DDR131099 DNN131085:DNN131099 DXJ131085:DXJ131099 EHF131085:EHF131099 ERB131085:ERB131099 FAX131085:FAX131099 FKT131085:FKT131099 FUP131085:FUP131099 GEL131085:GEL131099 GOH131085:GOH131099 GYD131085:GYD131099 HHZ131085:HHZ131099 HRV131085:HRV131099 IBR131085:IBR131099 ILN131085:ILN131099 IVJ131085:IVJ131099 JFF131085:JFF131099 JPB131085:JPB131099 JYX131085:JYX131099 KIT131085:KIT131099 KSP131085:KSP131099 LCL131085:LCL131099 LMH131085:LMH131099 LWD131085:LWD131099 MFZ131085:MFZ131099 MPV131085:MPV131099 MZR131085:MZR131099 NJN131085:NJN131099 NTJ131085:NTJ131099 ODF131085:ODF131099 ONB131085:ONB131099 OWX131085:OWX131099 PGT131085:PGT131099 PQP131085:PQP131099 QAL131085:QAL131099 QKH131085:QKH131099 QUD131085:QUD131099 RDZ131085:RDZ131099 RNV131085:RNV131099 RXR131085:RXR131099 SHN131085:SHN131099 SRJ131085:SRJ131099 TBF131085:TBF131099 TLB131085:TLB131099 TUX131085:TUX131099 UET131085:UET131099 UOP131085:UOP131099 UYL131085:UYL131099 VIH131085:VIH131099 VSD131085:VSD131099 WBZ131085:WBZ131099 WLV131085:WLV131099 WVR131085:WVR131099 J196621:J196635 JF196621:JF196635 TB196621:TB196635 ACX196621:ACX196635 AMT196621:AMT196635 AWP196621:AWP196635 BGL196621:BGL196635 BQH196621:BQH196635 CAD196621:CAD196635 CJZ196621:CJZ196635 CTV196621:CTV196635 DDR196621:DDR196635 DNN196621:DNN196635 DXJ196621:DXJ196635 EHF196621:EHF196635 ERB196621:ERB196635 FAX196621:FAX196635 FKT196621:FKT196635 FUP196621:FUP196635 GEL196621:GEL196635 GOH196621:GOH196635 GYD196621:GYD196635 HHZ196621:HHZ196635 HRV196621:HRV196635 IBR196621:IBR196635 ILN196621:ILN196635 IVJ196621:IVJ196635 JFF196621:JFF196635 JPB196621:JPB196635 JYX196621:JYX196635 KIT196621:KIT196635 KSP196621:KSP196635 LCL196621:LCL196635 LMH196621:LMH196635 LWD196621:LWD196635 MFZ196621:MFZ196635 MPV196621:MPV196635 MZR196621:MZR196635 NJN196621:NJN196635 NTJ196621:NTJ196635 ODF196621:ODF196635 ONB196621:ONB196635 OWX196621:OWX196635 PGT196621:PGT196635 PQP196621:PQP196635 QAL196621:QAL196635 QKH196621:QKH196635 QUD196621:QUD196635 RDZ196621:RDZ196635 RNV196621:RNV196635 RXR196621:RXR196635 SHN196621:SHN196635 SRJ196621:SRJ196635 TBF196621:TBF196635 TLB196621:TLB196635 TUX196621:TUX196635 UET196621:UET196635 UOP196621:UOP196635 UYL196621:UYL196635 VIH196621:VIH196635 VSD196621:VSD196635 WBZ196621:WBZ196635 WLV196621:WLV196635 WVR196621:WVR196635 J262157:J262171 JF262157:JF262171 TB262157:TB262171 ACX262157:ACX262171 AMT262157:AMT262171 AWP262157:AWP262171 BGL262157:BGL262171 BQH262157:BQH262171 CAD262157:CAD262171 CJZ262157:CJZ262171 CTV262157:CTV262171 DDR262157:DDR262171 DNN262157:DNN262171 DXJ262157:DXJ262171 EHF262157:EHF262171 ERB262157:ERB262171 FAX262157:FAX262171 FKT262157:FKT262171 FUP262157:FUP262171 GEL262157:GEL262171 GOH262157:GOH262171 GYD262157:GYD262171 HHZ262157:HHZ262171 HRV262157:HRV262171 IBR262157:IBR262171 ILN262157:ILN262171 IVJ262157:IVJ262171 JFF262157:JFF262171 JPB262157:JPB262171 JYX262157:JYX262171 KIT262157:KIT262171 KSP262157:KSP262171 LCL262157:LCL262171 LMH262157:LMH262171 LWD262157:LWD262171 MFZ262157:MFZ262171 MPV262157:MPV262171 MZR262157:MZR262171 NJN262157:NJN262171 NTJ262157:NTJ262171 ODF262157:ODF262171 ONB262157:ONB262171 OWX262157:OWX262171 PGT262157:PGT262171 PQP262157:PQP262171 QAL262157:QAL262171 QKH262157:QKH262171 QUD262157:QUD262171 RDZ262157:RDZ262171 RNV262157:RNV262171 RXR262157:RXR262171 SHN262157:SHN262171 SRJ262157:SRJ262171 TBF262157:TBF262171 TLB262157:TLB262171 TUX262157:TUX262171 UET262157:UET262171 UOP262157:UOP262171 UYL262157:UYL262171 VIH262157:VIH262171 VSD262157:VSD262171 WBZ262157:WBZ262171 WLV262157:WLV262171 WVR262157:WVR262171 J327693:J327707 JF327693:JF327707 TB327693:TB327707 ACX327693:ACX327707 AMT327693:AMT327707 AWP327693:AWP327707 BGL327693:BGL327707 BQH327693:BQH327707 CAD327693:CAD327707 CJZ327693:CJZ327707 CTV327693:CTV327707 DDR327693:DDR327707 DNN327693:DNN327707 DXJ327693:DXJ327707 EHF327693:EHF327707 ERB327693:ERB327707 FAX327693:FAX327707 FKT327693:FKT327707 FUP327693:FUP327707 GEL327693:GEL327707 GOH327693:GOH327707 GYD327693:GYD327707 HHZ327693:HHZ327707 HRV327693:HRV327707 IBR327693:IBR327707 ILN327693:ILN327707 IVJ327693:IVJ327707 JFF327693:JFF327707 JPB327693:JPB327707 JYX327693:JYX327707 KIT327693:KIT327707 KSP327693:KSP327707 LCL327693:LCL327707 LMH327693:LMH327707 LWD327693:LWD327707 MFZ327693:MFZ327707 MPV327693:MPV327707 MZR327693:MZR327707 NJN327693:NJN327707 NTJ327693:NTJ327707 ODF327693:ODF327707 ONB327693:ONB327707 OWX327693:OWX327707 PGT327693:PGT327707 PQP327693:PQP327707 QAL327693:QAL327707 QKH327693:QKH327707 QUD327693:QUD327707 RDZ327693:RDZ327707 RNV327693:RNV327707 RXR327693:RXR327707 SHN327693:SHN327707 SRJ327693:SRJ327707 TBF327693:TBF327707 TLB327693:TLB327707 TUX327693:TUX327707 UET327693:UET327707 UOP327693:UOP327707 UYL327693:UYL327707 VIH327693:VIH327707 VSD327693:VSD327707 WBZ327693:WBZ327707 WLV327693:WLV327707 WVR327693:WVR327707 J393229:J393243 JF393229:JF393243 TB393229:TB393243 ACX393229:ACX393243 AMT393229:AMT393243 AWP393229:AWP393243 BGL393229:BGL393243 BQH393229:BQH393243 CAD393229:CAD393243 CJZ393229:CJZ393243 CTV393229:CTV393243 DDR393229:DDR393243 DNN393229:DNN393243 DXJ393229:DXJ393243 EHF393229:EHF393243 ERB393229:ERB393243 FAX393229:FAX393243 FKT393229:FKT393243 FUP393229:FUP393243 GEL393229:GEL393243 GOH393229:GOH393243 GYD393229:GYD393243 HHZ393229:HHZ393243 HRV393229:HRV393243 IBR393229:IBR393243 ILN393229:ILN393243 IVJ393229:IVJ393243 JFF393229:JFF393243 JPB393229:JPB393243 JYX393229:JYX393243 KIT393229:KIT393243 KSP393229:KSP393243 LCL393229:LCL393243 LMH393229:LMH393243 LWD393229:LWD393243 MFZ393229:MFZ393243 MPV393229:MPV393243 MZR393229:MZR393243 NJN393229:NJN393243 NTJ393229:NTJ393243 ODF393229:ODF393243 ONB393229:ONB393243 OWX393229:OWX393243 PGT393229:PGT393243 PQP393229:PQP393243 QAL393229:QAL393243 QKH393229:QKH393243 QUD393229:QUD393243 RDZ393229:RDZ393243 RNV393229:RNV393243 RXR393229:RXR393243 SHN393229:SHN393243 SRJ393229:SRJ393243 TBF393229:TBF393243 TLB393229:TLB393243 TUX393229:TUX393243 UET393229:UET393243 UOP393229:UOP393243 UYL393229:UYL393243 VIH393229:VIH393243 VSD393229:VSD393243 WBZ393229:WBZ393243 WLV393229:WLV393243 WVR393229:WVR393243 J458765:J458779 JF458765:JF458779 TB458765:TB458779 ACX458765:ACX458779 AMT458765:AMT458779 AWP458765:AWP458779 BGL458765:BGL458779 BQH458765:BQH458779 CAD458765:CAD458779 CJZ458765:CJZ458779 CTV458765:CTV458779 DDR458765:DDR458779 DNN458765:DNN458779 DXJ458765:DXJ458779 EHF458765:EHF458779 ERB458765:ERB458779 FAX458765:FAX458779 FKT458765:FKT458779 FUP458765:FUP458779 GEL458765:GEL458779 GOH458765:GOH458779 GYD458765:GYD458779 HHZ458765:HHZ458779 HRV458765:HRV458779 IBR458765:IBR458779 ILN458765:ILN458779 IVJ458765:IVJ458779 JFF458765:JFF458779 JPB458765:JPB458779 JYX458765:JYX458779 KIT458765:KIT458779 KSP458765:KSP458779 LCL458765:LCL458779 LMH458765:LMH458779 LWD458765:LWD458779 MFZ458765:MFZ458779 MPV458765:MPV458779 MZR458765:MZR458779 NJN458765:NJN458779 NTJ458765:NTJ458779 ODF458765:ODF458779 ONB458765:ONB458779 OWX458765:OWX458779 PGT458765:PGT458779 PQP458765:PQP458779 QAL458765:QAL458779 QKH458765:QKH458779 QUD458765:QUD458779 RDZ458765:RDZ458779 RNV458765:RNV458779 RXR458765:RXR458779 SHN458765:SHN458779 SRJ458765:SRJ458779 TBF458765:TBF458779 TLB458765:TLB458779 TUX458765:TUX458779 UET458765:UET458779 UOP458765:UOP458779 UYL458765:UYL458779 VIH458765:VIH458779 VSD458765:VSD458779 WBZ458765:WBZ458779 WLV458765:WLV458779 WVR458765:WVR458779 J524301:J524315 JF524301:JF524315 TB524301:TB524315 ACX524301:ACX524315 AMT524301:AMT524315 AWP524301:AWP524315 BGL524301:BGL524315 BQH524301:BQH524315 CAD524301:CAD524315 CJZ524301:CJZ524315 CTV524301:CTV524315 DDR524301:DDR524315 DNN524301:DNN524315 DXJ524301:DXJ524315 EHF524301:EHF524315 ERB524301:ERB524315 FAX524301:FAX524315 FKT524301:FKT524315 FUP524301:FUP524315 GEL524301:GEL524315 GOH524301:GOH524315 GYD524301:GYD524315 HHZ524301:HHZ524315 HRV524301:HRV524315 IBR524301:IBR524315 ILN524301:ILN524315 IVJ524301:IVJ524315 JFF524301:JFF524315 JPB524301:JPB524315 JYX524301:JYX524315 KIT524301:KIT524315 KSP524301:KSP524315 LCL524301:LCL524315 LMH524301:LMH524315 LWD524301:LWD524315 MFZ524301:MFZ524315 MPV524301:MPV524315 MZR524301:MZR524315 NJN524301:NJN524315 NTJ524301:NTJ524315 ODF524301:ODF524315 ONB524301:ONB524315 OWX524301:OWX524315 PGT524301:PGT524315 PQP524301:PQP524315 QAL524301:QAL524315 QKH524301:QKH524315 QUD524301:QUD524315 RDZ524301:RDZ524315 RNV524301:RNV524315 RXR524301:RXR524315 SHN524301:SHN524315 SRJ524301:SRJ524315 TBF524301:TBF524315 TLB524301:TLB524315 TUX524301:TUX524315 UET524301:UET524315 UOP524301:UOP524315 UYL524301:UYL524315 VIH524301:VIH524315 VSD524301:VSD524315 WBZ524301:WBZ524315 WLV524301:WLV524315 WVR524301:WVR524315 J589837:J589851 JF589837:JF589851 TB589837:TB589851 ACX589837:ACX589851 AMT589837:AMT589851 AWP589837:AWP589851 BGL589837:BGL589851 BQH589837:BQH589851 CAD589837:CAD589851 CJZ589837:CJZ589851 CTV589837:CTV589851 DDR589837:DDR589851 DNN589837:DNN589851 DXJ589837:DXJ589851 EHF589837:EHF589851 ERB589837:ERB589851 FAX589837:FAX589851 FKT589837:FKT589851 FUP589837:FUP589851 GEL589837:GEL589851 GOH589837:GOH589851 GYD589837:GYD589851 HHZ589837:HHZ589851 HRV589837:HRV589851 IBR589837:IBR589851 ILN589837:ILN589851 IVJ589837:IVJ589851 JFF589837:JFF589851 JPB589837:JPB589851 JYX589837:JYX589851 KIT589837:KIT589851 KSP589837:KSP589851 LCL589837:LCL589851 LMH589837:LMH589851 LWD589837:LWD589851 MFZ589837:MFZ589851 MPV589837:MPV589851 MZR589837:MZR589851 NJN589837:NJN589851 NTJ589837:NTJ589851 ODF589837:ODF589851 ONB589837:ONB589851 OWX589837:OWX589851 PGT589837:PGT589851 PQP589837:PQP589851 QAL589837:QAL589851 QKH589837:QKH589851 QUD589837:QUD589851 RDZ589837:RDZ589851 RNV589837:RNV589851 RXR589837:RXR589851 SHN589837:SHN589851 SRJ589837:SRJ589851 TBF589837:TBF589851 TLB589837:TLB589851 TUX589837:TUX589851 UET589837:UET589851 UOP589837:UOP589851 UYL589837:UYL589851 VIH589837:VIH589851 VSD589837:VSD589851 WBZ589837:WBZ589851 WLV589837:WLV589851 WVR589837:WVR589851 J655373:J655387 JF655373:JF655387 TB655373:TB655387 ACX655373:ACX655387 AMT655373:AMT655387 AWP655373:AWP655387 BGL655373:BGL655387 BQH655373:BQH655387 CAD655373:CAD655387 CJZ655373:CJZ655387 CTV655373:CTV655387 DDR655373:DDR655387 DNN655373:DNN655387 DXJ655373:DXJ655387 EHF655373:EHF655387 ERB655373:ERB655387 FAX655373:FAX655387 FKT655373:FKT655387 FUP655373:FUP655387 GEL655373:GEL655387 GOH655373:GOH655387 GYD655373:GYD655387 HHZ655373:HHZ655387 HRV655373:HRV655387 IBR655373:IBR655387 ILN655373:ILN655387 IVJ655373:IVJ655387 JFF655373:JFF655387 JPB655373:JPB655387 JYX655373:JYX655387 KIT655373:KIT655387 KSP655373:KSP655387 LCL655373:LCL655387 LMH655373:LMH655387 LWD655373:LWD655387 MFZ655373:MFZ655387 MPV655373:MPV655387 MZR655373:MZR655387 NJN655373:NJN655387 NTJ655373:NTJ655387 ODF655373:ODF655387 ONB655373:ONB655387 OWX655373:OWX655387 PGT655373:PGT655387 PQP655373:PQP655387 QAL655373:QAL655387 QKH655373:QKH655387 QUD655373:QUD655387 RDZ655373:RDZ655387 RNV655373:RNV655387 RXR655373:RXR655387 SHN655373:SHN655387 SRJ655373:SRJ655387 TBF655373:TBF655387 TLB655373:TLB655387 TUX655373:TUX655387 UET655373:UET655387 UOP655373:UOP655387 UYL655373:UYL655387 VIH655373:VIH655387 VSD655373:VSD655387 WBZ655373:WBZ655387 WLV655373:WLV655387 WVR655373:WVR655387 J720909:J720923 JF720909:JF720923 TB720909:TB720923 ACX720909:ACX720923 AMT720909:AMT720923 AWP720909:AWP720923 BGL720909:BGL720923 BQH720909:BQH720923 CAD720909:CAD720923 CJZ720909:CJZ720923 CTV720909:CTV720923 DDR720909:DDR720923 DNN720909:DNN720923 DXJ720909:DXJ720923 EHF720909:EHF720923 ERB720909:ERB720923 FAX720909:FAX720923 FKT720909:FKT720923 FUP720909:FUP720923 GEL720909:GEL720923 GOH720909:GOH720923 GYD720909:GYD720923 HHZ720909:HHZ720923 HRV720909:HRV720923 IBR720909:IBR720923 ILN720909:ILN720923 IVJ720909:IVJ720923 JFF720909:JFF720923 JPB720909:JPB720923 JYX720909:JYX720923 KIT720909:KIT720923 KSP720909:KSP720923 LCL720909:LCL720923 LMH720909:LMH720923 LWD720909:LWD720923 MFZ720909:MFZ720923 MPV720909:MPV720923 MZR720909:MZR720923 NJN720909:NJN720923 NTJ720909:NTJ720923 ODF720909:ODF720923 ONB720909:ONB720923 OWX720909:OWX720923 PGT720909:PGT720923 PQP720909:PQP720923 QAL720909:QAL720923 QKH720909:QKH720923 QUD720909:QUD720923 RDZ720909:RDZ720923 RNV720909:RNV720923 RXR720909:RXR720923 SHN720909:SHN720923 SRJ720909:SRJ720923 TBF720909:TBF720923 TLB720909:TLB720923 TUX720909:TUX720923 UET720909:UET720923 UOP720909:UOP720923 UYL720909:UYL720923 VIH720909:VIH720923 VSD720909:VSD720923 WBZ720909:WBZ720923 WLV720909:WLV720923 WVR720909:WVR720923 J786445:J786459 JF786445:JF786459 TB786445:TB786459 ACX786445:ACX786459 AMT786445:AMT786459 AWP786445:AWP786459 BGL786445:BGL786459 BQH786445:BQH786459 CAD786445:CAD786459 CJZ786445:CJZ786459 CTV786445:CTV786459 DDR786445:DDR786459 DNN786445:DNN786459 DXJ786445:DXJ786459 EHF786445:EHF786459 ERB786445:ERB786459 FAX786445:FAX786459 FKT786445:FKT786459 FUP786445:FUP786459 GEL786445:GEL786459 GOH786445:GOH786459 GYD786445:GYD786459 HHZ786445:HHZ786459 HRV786445:HRV786459 IBR786445:IBR786459 ILN786445:ILN786459 IVJ786445:IVJ786459 JFF786445:JFF786459 JPB786445:JPB786459 JYX786445:JYX786459 KIT786445:KIT786459 KSP786445:KSP786459 LCL786445:LCL786459 LMH786445:LMH786459 LWD786445:LWD786459 MFZ786445:MFZ786459 MPV786445:MPV786459 MZR786445:MZR786459 NJN786445:NJN786459 NTJ786445:NTJ786459 ODF786445:ODF786459 ONB786445:ONB786459 OWX786445:OWX786459 PGT786445:PGT786459 PQP786445:PQP786459 QAL786445:QAL786459 QKH786445:QKH786459 QUD786445:QUD786459 RDZ786445:RDZ786459 RNV786445:RNV786459 RXR786445:RXR786459 SHN786445:SHN786459 SRJ786445:SRJ786459 TBF786445:TBF786459 TLB786445:TLB786459 TUX786445:TUX786459 UET786445:UET786459 UOP786445:UOP786459 UYL786445:UYL786459 VIH786445:VIH786459 VSD786445:VSD786459 WBZ786445:WBZ786459 WLV786445:WLV786459 WVR786445:WVR786459 J851981:J851995 JF851981:JF851995 TB851981:TB851995 ACX851981:ACX851995 AMT851981:AMT851995 AWP851981:AWP851995 BGL851981:BGL851995 BQH851981:BQH851995 CAD851981:CAD851995 CJZ851981:CJZ851995 CTV851981:CTV851995 DDR851981:DDR851995 DNN851981:DNN851995 DXJ851981:DXJ851995 EHF851981:EHF851995 ERB851981:ERB851995 FAX851981:FAX851995 FKT851981:FKT851995 FUP851981:FUP851995 GEL851981:GEL851995 GOH851981:GOH851995 GYD851981:GYD851995 HHZ851981:HHZ851995 HRV851981:HRV851995 IBR851981:IBR851995 ILN851981:ILN851995 IVJ851981:IVJ851995 JFF851981:JFF851995 JPB851981:JPB851995 JYX851981:JYX851995 KIT851981:KIT851995 KSP851981:KSP851995 LCL851981:LCL851995 LMH851981:LMH851995 LWD851981:LWD851995 MFZ851981:MFZ851995 MPV851981:MPV851995 MZR851981:MZR851995 NJN851981:NJN851995 NTJ851981:NTJ851995 ODF851981:ODF851995 ONB851981:ONB851995 OWX851981:OWX851995 PGT851981:PGT851995 PQP851981:PQP851995 QAL851981:QAL851995 QKH851981:QKH851995 QUD851981:QUD851995 RDZ851981:RDZ851995 RNV851981:RNV851995 RXR851981:RXR851995 SHN851981:SHN851995 SRJ851981:SRJ851995 TBF851981:TBF851995 TLB851981:TLB851995 TUX851981:TUX851995 UET851981:UET851995 UOP851981:UOP851995 UYL851981:UYL851995 VIH851981:VIH851995 VSD851981:VSD851995 WBZ851981:WBZ851995 WLV851981:WLV851995 WVR851981:WVR851995 J917517:J917531 JF917517:JF917531 TB917517:TB917531 ACX917517:ACX917531 AMT917517:AMT917531 AWP917517:AWP917531 BGL917517:BGL917531 BQH917517:BQH917531 CAD917517:CAD917531 CJZ917517:CJZ917531 CTV917517:CTV917531 DDR917517:DDR917531 DNN917517:DNN917531 DXJ917517:DXJ917531 EHF917517:EHF917531 ERB917517:ERB917531 FAX917517:FAX917531 FKT917517:FKT917531 FUP917517:FUP917531 GEL917517:GEL917531 GOH917517:GOH917531 GYD917517:GYD917531 HHZ917517:HHZ917531 HRV917517:HRV917531 IBR917517:IBR917531 ILN917517:ILN917531 IVJ917517:IVJ917531 JFF917517:JFF917531 JPB917517:JPB917531 JYX917517:JYX917531 KIT917517:KIT917531 KSP917517:KSP917531 LCL917517:LCL917531 LMH917517:LMH917531 LWD917517:LWD917531 MFZ917517:MFZ917531 MPV917517:MPV917531 MZR917517:MZR917531 NJN917517:NJN917531 NTJ917517:NTJ917531 ODF917517:ODF917531 ONB917517:ONB917531 OWX917517:OWX917531 PGT917517:PGT917531 PQP917517:PQP917531 QAL917517:QAL917531 QKH917517:QKH917531 QUD917517:QUD917531 RDZ917517:RDZ917531 RNV917517:RNV917531 RXR917517:RXR917531 SHN917517:SHN917531 SRJ917517:SRJ917531 TBF917517:TBF917531 TLB917517:TLB917531 TUX917517:TUX917531 UET917517:UET917531 UOP917517:UOP917531 UYL917517:UYL917531 VIH917517:VIH917531 VSD917517:VSD917531 WBZ917517:WBZ917531 WLV917517:WLV917531 WVR917517:WVR917531 J983053:J983067 JF983053:JF983067 TB983053:TB983067 ACX983053:ACX983067 AMT983053:AMT983067 AWP983053:AWP983067 BGL983053:BGL983067 BQH983053:BQH983067 CAD983053:CAD983067 CJZ983053:CJZ983067 CTV983053:CTV983067 DDR983053:DDR983067 DNN983053:DNN983067 DXJ983053:DXJ983067 EHF983053:EHF983067 ERB983053:ERB983067 FAX983053:FAX983067 FKT983053:FKT983067 FUP983053:FUP983067 GEL983053:GEL983067 GOH983053:GOH983067 GYD983053:GYD983067 HHZ983053:HHZ983067 HRV983053:HRV983067 IBR983053:IBR983067 ILN983053:ILN983067 IVJ983053:IVJ983067 JFF983053:JFF983067 JPB983053:JPB983067 JYX983053:JYX983067 KIT983053:KIT983067 KSP983053:KSP983067 LCL983053:LCL983067 LMH983053:LMH983067 LWD983053:LWD983067 MFZ983053:MFZ983067 MPV983053:MPV983067 MZR983053:MZR983067 NJN983053:NJN983067 NTJ983053:NTJ983067 ODF983053:ODF983067 ONB983053:ONB983067 OWX983053:OWX983067 PGT983053:PGT983067 PQP983053:PQP983067 QAL983053:QAL983067 QKH983053:QKH983067 QUD983053:QUD983067 RDZ983053:RDZ983067 RNV983053:RNV983067 RXR983053:RXR983067 SHN983053:SHN983067 SRJ983053:SRJ983067 TBF983053:TBF983067 TLB983053:TLB983067 TUX983053:TUX983067 UET983053:UET983067 UOP983053:UOP983067 UYL983053:UYL983067 VIH983053:VIH983067 VSD983053:VSD983067 WBZ983053:WBZ983067 WLV983053:WLV983067 J13:J27" xr:uid="{40BFCF4B-23EA-4CD0-BDAB-3034261619C8}">
      <formula1>$W$24:$W$25</formula1>
    </dataValidation>
  </dataValidations>
  <hyperlinks>
    <hyperlink ref="N3" r:id="rId1" xr:uid="{DA7BB08F-D66F-466E-B6AC-C40525E9207C}"/>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全兵庫大会</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菜穂 塩崎</cp:lastModifiedBy>
  <dcterms:created xsi:type="dcterms:W3CDTF">2023-08-26T05:53:44Z</dcterms:created>
  <dcterms:modified xsi:type="dcterms:W3CDTF">2023-09-08T10:22:12Z</dcterms:modified>
</cp:coreProperties>
</file>